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84" documentId="13_ncr:1_{F6CB121F-512D-4AA6-A0C1-0FB36C537598}" xr6:coauthVersionLast="47" xr6:coauthVersionMax="47" xr10:uidLastSave="{186550CE-D586-492F-BA31-F6386A5D1267}"/>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<sst xmlns="http://schemas.openxmlformats.org/spreadsheetml/2006/main" count="180269" uniqueCount="39119">
  <si>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</si>
  <si>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</si>
  <si>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</si>
  <si>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</si>
  <si>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</si>
  <si>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</si>
  <si>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</si>
  <si>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</si>
  <si>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</si>
  <si>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</si>
  <si>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</si>
  <si>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</si>
  <si>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</si>
  <si>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</si>
  <si>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</si>
  <si>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</si>
  <si>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</si>
  <si>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</si>
  <si>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</si>
  <si>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</si>
  <si>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</si>
  <si>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</si>
  <si>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</si>
  <si>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</si>
  <si>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</si>
  <si>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</si>
  <si>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</si>
  <si>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</si>
  <si>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</si>
  <si>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</si>
  <si>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</si>
  <si>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</si>
  <si>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</si>
  <si>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</si>
  <si>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</si>
  <si>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</si>
  <si>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</si>
  <si>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</si>
  <si>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</si>
  <si>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</si>
  <si>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</si>
  <si>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</si>
  <si>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</si>
  <si>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</si>
  <si>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</si>
  <si>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</si>
  <si>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</si>
  <si>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</si>
  <si>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</si>
  <si>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</si>
  <si>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</si>
  <si>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</si>
  <si>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</si>
  <si>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</si>
  <si>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</si>
  <si>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</si>
  <si>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</si>
  <si>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</si>
  <si>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</si>
  <si>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</si>
  <si>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</si>
  <si>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</si>
  <si>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</si>
  <si>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</si>
  <si>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</si>
  <si>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</si>
  <si>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</si>
  <si>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</si>
  <si>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</si>
  <si>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</si>
  <si>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</si>
  <si>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</si>
  <si>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</si>
  <si>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</si>
  <si>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</si>
  <si>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</si>
  <si>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</si>
  <si>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</si>
  <si>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</si>
  <si>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</si>
  <si>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</si>
  <si>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</si>
  <si>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</si>
  <si>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</si>
  <si>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</si>
  <si>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</si>
  <si>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</si>
  <si>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</si>
  <si>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</si>
  <si>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</si>
  <si>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</si>
  <si>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</si>
  <si>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</si>
  <si>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</si>
  <si>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</si>
  <si>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</si>
  <si>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</si>
  <si>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</si>
  <si>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</si>
  <si>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</si>
  <si>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</si>
  <si>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</si>
  <si>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</si>
  <si>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</si>
  <si>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</si>
  <si>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</si>
  <si>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</si>
  <si>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</si>
  <si>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</si>
  <si>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</si>
  <si>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</si>
  <si>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</si>
  <si>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</si>
  <si>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</si>
  <si>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</si>
  <si>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</si>
  <si>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</si>
  <si>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</si>
  <si>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</si>
  <si>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</si>
  <si>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</si>
  <si>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</si>
  <si>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</si>
  <si>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</si>
  <si>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</si>
  <si>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</si>
  <si>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</si>
  <si>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</si>
  <si>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</si>
  <si>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</si>
  <si>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</si>
  <si>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</si>
  <si>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</si>
  <si>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</si>
  <si>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</si>
  <si>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</si>
  <si>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</si>
  <si>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</si>
  <si>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</si>
  <si>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</si>
  <si>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</si>
  <si>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</si>
  <si>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</si>
  <si>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</si>
  <si>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</si>
  <si>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</si>
  <si>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</si>
  <si>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</si>
  <si>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</si>
  <si>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</si>
  <si>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</si>
  <si>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</si>
  <si>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</si>
  <si>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</si>
  <si>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</si>
  <si>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</si>
  <si>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</si>
  <si>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</si>
  <si>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</si>
  <si>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</si>
  <si>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</si>
  <si>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</si>
  <si>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</si>
  <si>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</si>
  <si>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</si>
  <si>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</si>
  <si>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</si>
  <si>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</si>
  <si>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</si>
  <si>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</si>
  <si>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</si>
  <si>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</si>
  <si>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</si>
  <si>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</si>
  <si>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</si>
  <si>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</si>
  <si>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</si>
  <si>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</si>
  <si>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</si>
  <si>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</si>
  <si>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</si>
  <si>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</si>
  <si>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</si>
  <si>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</si>
  <si>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</si>
  <si>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</si>
  <si>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</si>
  <si>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</si>
  <si>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</si>
  <si>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</si>
  <si>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</si>
  <si>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</si>
  <si>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</si>
  <si>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</si>
  <si>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</si>
  <si>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</si>
  <si>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</si>
  <si>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</si>
  <si>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</si>
  <si>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</si>
  <si>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</si>
  <si>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</si>
  <si>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</si>
  <si>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</si>
  <si>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</si>
  <si>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</si>
  <si>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</si>
  <si>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</si>
  <si>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</si>
  <si>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</si>
  <si>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</si>
  <si>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</si>
  <si>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</si>
  <si>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</si>
  <si>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</si>
  <si>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</si>
  <si>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</si>
  <si>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</si>
  <si>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</si>
  <si>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</si>
  <si>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</si>
  <si>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</si>
  <si>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</si>
  <si>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</si>
  <si>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</si>
  <si>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</si>
  <si>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</si>
  <si>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</si>
  <si>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</si>
  <si>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</si>
  <si>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</si>
  <si>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</si>
  <si>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</si>
  <si>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</si>
  <si>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</si>
  <si>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</si>
  <si>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</si>
  <si>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</si>
  <si>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</si>
  <si>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</si>
  <si>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</si>
  <si>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</si>
  <si>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</si>
  <si>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</si>
  <si>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</si>
  <si>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</si>
  <si>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</si>
  <si>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</si>
  <si>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</si>
  <si>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</si>
  <si>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</si>
  <si>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</si>
  <si>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</si>
  <si>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</si>
  <si>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</si>
  <si>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</si>
  <si>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</si>
  <si>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</si>
  <si>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</si>
  <si>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</si>
  <si>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</si>
  <si>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</si>
  <si>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</si>
  <si>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</si>
  <si>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</si>
  <si>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</si>
  <si>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</si>
  <si>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</si>
  <si>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</si>
  <si>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</si>
  <si>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</si>
  <si>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</si>
  <si>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</si>
  <si>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</si>
  <si>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</si>
  <si>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</si>
  <si>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</si>
  <si>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</si>
  <si>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</si>
  <si>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</si>
  <si>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</si>
  <si>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</si>
  <si>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</si>
  <si>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</si>
  <si>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</si>
  <si>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</si>
  <si>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</si>
  <si>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</si>
  <si>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</si>
  <si>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</si>
  <si>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</si>
  <si>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</si>
  <si>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</si>
  <si>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</si>
  <si>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</si>
  <si>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</si>
  <si>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</si>
  <si>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</si>
  <si>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</si>
  <si>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</si>
  <si>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</si>
  <si>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</si>
  <si>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</si>
  <si>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</si>
  <si>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</si>
  <si>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</si>
  <si>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</si>
  <si>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</si>
  <si>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</si>
  <si>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</si>
  <si>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</si>
  <si>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</si>
  <si>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</si>
  <si>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</si>
  <si>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</si>
  <si>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</si>
  <si>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</si>
  <si>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</si>
  <si>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</si>
  <si>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</si>
  <si>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</si>
  <si>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</si>
  <si>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</si>
  <si>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</si>
  <si>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</si>
  <si>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</si>
  <si>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</si>
  <si>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</si>
  <si>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</si>
  <si>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</si>
  <si>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</si>
  <si>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</si>
  <si>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</si>
  <si>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</si>
  <si>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</si>
  <si>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</si>
  <si>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</si>
  <si>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</si>
  <si>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</si>
  <si>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</si>
  <si>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</si>
  <si>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</si>
  <si>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</si>
  <si>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</si>
  <si>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</si>
  <si>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</si>
  <si>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</si>
  <si>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</si>
  <si>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</si>
  <si>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</si>
  <si>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</si>
  <si>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</si>
  <si>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</si>
  <si>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</si>
  <si>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</si>
  <si>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</si>
  <si>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</si>
  <si>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</si>
  <si>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</si>
  <si>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</si>
  <si>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</si>
  <si>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</si>
  <si>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</si>
  <si>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</si>
  <si>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</si>
  <si>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</si>
  <si>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</si>
  <si>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</si>
  <si>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</si>
  <si>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</si>
  <si>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</si>
  <si>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</si>
  <si>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</si>
  <si>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</si>
  <si>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</si>
  <si>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</si>
  <si>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</si>
  <si>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</si>
  <si>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</si>
  <si>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</si>
  <si>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</si>
  <si>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</si>
  <si>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</si>
  <si>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</si>
  <si>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</si>
  <si>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</si>
  <si>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</si>
  <si>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</si>
  <si>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</si>
  <si>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</si>
  <si>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</si>
  <si>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</si>
  <si>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</si>
  <si>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</si>
  <si>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</si>
  <si>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</si>
  <si>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</si>
  <si>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</si>
  <si>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</si>
  <si>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</si>
  <si>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</si>
  <si>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</si>
  <si>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</si>
  <si>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</si>
  <si>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</si>
  <si>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</si>
  <si>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</si>
  <si>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</si>
  <si>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</si>
  <si>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</si>
  <si>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</si>
  <si>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</si>
  <si>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</si>
  <si>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</si>
  <si>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</si>
  <si>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</si>
  <si>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</si>
  <si>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</si>
  <si>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</si>
  <si>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</si>
  <si>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</si>
  <si>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</si>
  <si>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</si>
  <si>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</si>
  <si>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</si>
  <si>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</si>
  <si>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</si>
  <si>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</si>
  <si>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</si>
  <si>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</si>
  <si>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</si>
  <si>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</si>
  <si>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</si>
  <si>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</si>
  <si>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</si>
  <si>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</si>
  <si>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</si>
  <si>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</si>
  <si>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</si>
  <si>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</si>
  <si>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</si>
  <si>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</si>
  <si>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</si>
  <si>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</si>
  <si>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</si>
  <si>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</si>
  <si>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</si>
  <si>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</si>
  <si>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</si>
  <si>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</si>
  <si>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</si>
  <si>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</si>
  <si>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</si>
  <si>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</si>
  <si>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</si>
  <si>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</si>
  <si>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</si>
  <si>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</si>
  <si>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</si>
  <si>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</si>
  <si>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</si>
  <si>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</si>
  <si>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</si>
  <si>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</si>
  <si>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</si>
  <si>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</si>
  <si>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</si>
  <si>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</si>
  <si>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</si>
  <si>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</si>
  <si>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</si>
  <si>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</si>
  <si>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</si>
  <si>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</si>
  <si>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</si>
  <si>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</si>
  <si>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</si>
  <si>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</si>
  <si>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</si>
  <si>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</si>
  <si>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</si>
  <si>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</si>
  <si>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</si>
  <si>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</si>
  <si>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</si>
  <si>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</si>
  <si>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</si>
  <si>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</si>
  <si>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</si>
  <si>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</si>
  <si>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</si>
  <si>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</si>
  <si>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</si>
  <si>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</si>
  <si>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</si>
  <si>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</si>
  <si>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</si>
  <si>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</si>
  <si>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</si>
  <si>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</si>
  <si>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</si>
  <si>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</si>
  <si>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</si>
  <si>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</si>
  <si>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</si>
  <si>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</si>
  <si>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</si>
  <si>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</si>
  <si>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</si>
  <si>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</si>
  <si>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</si>
  <si>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</si>
  <si>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</si>
  <si>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</si>
  <si>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</si>
  <si>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</si>
  <si>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</si>
  <si>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</si>
  <si>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</si>
  <si>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</si>
  <si>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</si>
  <si>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</si>
  <si>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</si>
  <si>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</si>
  <si>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</si>
  <si>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</si>
  <si>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</si>
  <si>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</si>
  <si>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</si>
  <si>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</si>
  <si>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</si>
  <si>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</si>
  <si>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</si>
  <si>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</si>
  <si>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</si>
  <si>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</si>
  <si>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</si>
  <si>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</si>
  <si>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</si>
  <si>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</si>
  <si>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</si>
  <si>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</si>
  <si>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</si>
  <si>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</si>
  <si>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</si>
  <si>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</si>
  <si>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</si>
  <si>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</si>
  <si>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</si>
  <si>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</si>
  <si>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</si>
  <si>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</si>
  <si>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</si>
  <si>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</si>
  <si>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</si>
  <si>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</si>
  <si>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</si>
  <si>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</si>
  <si>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</si>
  <si>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</si>
  <si>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</si>
  <si>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</si>
  <si>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</si>
  <si>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</si>
  <si>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</si>
  <si>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</si>
  <si>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</si>
  <si>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</si>
  <si>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</si>
  <si>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</si>
  <si>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</si>
  <si>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</si>
  <si>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</si>
  <si>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</si>
  <si>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</si>
  <si>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</si>
  <si>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</si>
  <si>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</si>
  <si>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</si>
  <si>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</si>
  <si>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</si>
  <si>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</si>
  <si>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</si>
  <si>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</si>
  <si>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</si>
  <si>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</si>
  <si>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</si>
  <si>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</si>
  <si>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</si>
  <si>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</si>
  <si>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</si>
  <si>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</si>
  <si>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</si>
  <si>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</si>
  <si>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</si>
  <si>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</si>
  <si>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</si>
  <si>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</si>
  <si>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</si>
  <si>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</si>
  <si>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</si>
  <si>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</si>
  <si>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</si>
  <si>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</si>
  <si>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</si>
  <si>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</si>
  <si>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</si>
  <si>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</si>
  <si>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</si>
  <si>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</si>
  <si>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</si>
  <si>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</si>
  <si>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</si>
  <si>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</si>
  <si>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</si>
  <si>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</si>
  <si>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</si>
  <si>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</si>
  <si>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</si>
  <si>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</si>
  <si>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</si>
  <si>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</si>
  <si>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</si>
  <si>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</si>
  <si>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</si>
  <si>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</si>
  <si>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</si>
  <si>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</si>
  <si>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</si>
  <si>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</si>
  <si>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</si>
  <si>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</si>
  <si>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</si>
  <si>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</si>
  <si>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</si>
  <si>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</si>
  <si>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</si>
  <si>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</si>
  <si>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</si>
  <si>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</si>
  <si>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</si>
  <si>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</si>
  <si>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</si>
  <si>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</si>
  <si>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</si>
  <si>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</si>
  <si>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</si>
  <si>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</si>
  <si>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</si>
  <si>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</si>
  <si>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</si>
  <si>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</si>
  <si>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</si>
  <si>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</si>
  <si>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</si>
  <si>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</si>
  <si>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</si>
  <si>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</si>
  <si>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</si>
  <si>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</si>
  <si>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</si>
  <si>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</si>
  <si>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</si>
  <si>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</si>
  <si>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</si>
  <si>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</si>
  <si>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</si>
  <si>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</si>
  <si>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</si>
  <si>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</si>
  <si>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</si>
  <si>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</si>
  <si>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</si>
  <si>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</si>
  <si>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</si>
  <si>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</si>
  <si>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</si>
  <si>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</si>
  <si>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</si>
  <si>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</si>
  <si>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</si>
  <si>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</si>
  <si>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</si>
  <si>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</si>
  <si>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</si>
  <si>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</si>
  <si>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</si>
  <si>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</si>
  <si>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</si>
  <si>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</si>
  <si>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</si>
  <si>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</si>
  <si>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</si>
  <si>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</si>
  <si>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</si>
  <si>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</si>
  <si>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</si>
  <si>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</si>
  <si>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</si>
  <si>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</si>
  <si>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</si>
  <si>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</si>
  <si>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</si>
  <si>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</si>
  <si>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</si>
  <si>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</si>
  <si>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</si>
  <si>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</si>
  <si>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</si>
  <si>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</si>
  <si>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</si>
  <si>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</si>
  <si>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</si>
  <si>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</si>
  <si>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</si>
  <si>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</si>
  <si>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</si>
  <si>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</si>
  <si>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</si>
  <si>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</si>
  <si>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</si>
  <si>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</si>
  <si>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</si>
  <si>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</si>
  <si>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</si>
  <si>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</si>
  <si>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</si>
  <si>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</si>
  <si>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</si>
  <si>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</si>
  <si>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</si>
  <si>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</si>
  <si>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</si>
  <si>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</si>
  <si>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</si>
  <si>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</si>
  <si>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</si>
  <si>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</si>
  <si>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</si>
  <si>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</si>
  <si>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</si>
  <si>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</si>
  <si>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</si>
  <si>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</si>
  <si>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</si>
  <si>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</si>
  <si>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</si>
  <si>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</si>
  <si>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</si>
  <si>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</si>
  <si>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</si>
  <si>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</si>
  <si>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</si>
  <si>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</si>
  <si>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</si>
  <si>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</si>
  <si>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</si>
  <si>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</si>
  <si>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</si>
  <si>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</si>
  <si>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</si>
  <si>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</si>
  <si>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</si>
  <si>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</si>
  <si>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</si>
  <si>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</si>
  <si>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</si>
  <si>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</si>
  <si>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</si>
  <si>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</si>
  <si>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</si>
  <si>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</si>
  <si>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</si>
  <si>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</si>
  <si>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</si>
  <si>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</si>
  <si>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</si>
  <si>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</si>
  <si>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</si>
  <si>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</si>
  <si>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</si>
  <si>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</si>
  <si>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</si>
  <si>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</si>
  <si>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</si>
  <si>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</si>
  <si>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</si>
  <si>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</si>
  <si>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</si>
  <si>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</si>
  <si>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</si>
  <si>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</si>
  <si>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</si>
  <si>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</si>
  <si>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</si>
  <si>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</si>
  <si>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</si>
  <si>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</si>
  <si>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</si>
  <si>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</si>
  <si>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</si>
  <si>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</si>
  <si>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</si>
  <si>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</si>
  <si>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</si>
  <si>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</si>
  <si>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</si>
  <si>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</si>
  <si>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</si>
  <si>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</si>
  <si>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</si>
  <si>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</si>
  <si>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</si>
  <si>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</si>
  <si>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</si>
  <si>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</si>
  <si>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</si>
  <si>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</si>
  <si>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</si>
  <si>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</si>
  <si>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</si>
  <si>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</si>
  <si>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</si>
  <si>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</si>
  <si>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</si>
  <si>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</si>
  <si>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</si>
  <si>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</si>
  <si>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</si>
  <si>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</si>
  <si>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</si>
  <si>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</si>
  <si>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</si>
  <si>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</si>
  <si>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</si>
  <si>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</si>
  <si>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</si>
  <si>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</si>
  <si>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</si>
  <si>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</si>
  <si>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</si>
  <si>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</si>
  <si>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</si>
  <si>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</si>
  <si>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</si>
  <si>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</si>
  <si>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</si>
  <si>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</si>
  <si>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</si>
  <si>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</si>
  <si>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</si>
  <si>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</si>
  <si>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</si>
  <si>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</si>
  <si>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</si>
  <si>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</si>
  <si>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</si>
  <si>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</si>
  <si>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</si>
  <si>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</si>
  <si>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</si>
  <si>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</si>
  <si>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</si>
  <si>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</si>
  <si>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</si>
  <si>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</si>
  <si>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</si>
  <si>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</si>
  <si>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</si>
  <si>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</si>
  <si>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</si>
  <si>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</si>
  <si>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</si>
  <si>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</si>
  <si>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</si>
  <si>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</si>
  <si>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</si>
  <si>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</si>
  <si>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</si>
  <si>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</si>
  <si>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</si>
  <si>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</si>
  <si>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</si>
  <si>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</si>
  <si>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</si>
  <si>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</si>
  <si>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</si>
  <si>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</si>
  <si>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</si>
  <si>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</si>
  <si>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</si>
  <si>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</si>
  <si>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</si>
  <si>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</si>
  <si>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</si>
  <si>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</si>
  <si>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</si>
  <si>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</si>
  <si>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</si>
  <si>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</si>
  <si>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</si>
  <si>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</si>
  <si>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</si>
  <si>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</si>
  <si>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</si>
  <si>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</si>
  <si>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</si>
  <si>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</si>
  <si>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</si>
  <si>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</si>
  <si>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</si>
  <si>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</si>
  <si>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</si>
  <si>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</si>
  <si>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</si>
  <si>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</si>
  <si>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</si>
  <si>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</si>
  <si>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</si>
  <si>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</si>
  <si>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</si>
  <si>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</si>
  <si>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</si>
  <si>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</si>
  <si>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</si>
  <si>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</si>
  <si>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</si>
  <si>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</si>
  <si>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</si>
  <si>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</si>
  <si>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</si>
  <si>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</si>
  <si>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</si>
  <si>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</si>
  <si>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</si>
  <si>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</si>
  <si>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</si>
  <si>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</si>
  <si>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</si>
  <si>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</si>
  <si>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</si>
  <si>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</si>
  <si>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</si>
  <si>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</si>
  <si>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</si>
  <si>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</si>
  <si>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</si>
  <si>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</si>
  <si>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</si>
  <si>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</si>
  <si>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</si>
  <si>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</si>
  <si>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</si>
  <si>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</si>
  <si>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</si>
  <si>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</si>
  <si>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</si>
  <si>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</si>
  <si>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</si>
  <si>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</si>
  <si>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</si>
  <si>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</si>
  <si>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</si>
  <si>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</si>
  <si>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</si>
  <si>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</si>
  <si>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</si>
  <si>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</si>
  <si>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</si>
  <si>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</si>
  <si>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</si>
  <si>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</si>
  <si>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</si>
  <si>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</si>
  <si>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</si>
  <si>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</si>
  <si>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</si>
  <si>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</si>
  <si>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</si>
  <si>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</si>
  <si>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</si>
  <si>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</si>
  <si>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</si>
  <si>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</si>
  <si>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</si>
  <si>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</si>
  <si>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</si>
  <si>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</si>
  <si>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</si>
  <si>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</si>
  <si>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</si>
  <si>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</si>
  <si>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</si>
  <si>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</si>
  <si>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</si>
  <si>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</si>
  <si>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</si>
  <si>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</si>
  <si>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</si>
  <si>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</si>
  <si>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</si>
  <si>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</si>
  <si>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</si>
  <si>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</si>
  <si>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</si>
  <si>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</si>
  <si>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</si>
  <si>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</si>
  <si>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</si>
  <si>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</si>
  <si>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</si>
  <si>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</si>
  <si>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</si>
  <si>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</si>
  <si>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</si>
  <si>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</si>
  <si>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</si>
  <si>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</si>
  <si>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</si>
  <si>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</si>
  <si>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</si>
  <si>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</si>
  <si>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</si>
  <si>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</si>
  <si>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</si>
  <si>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</si>
  <si>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</si>
  <si>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</si>
  <si>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</si>
  <si>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</si>
  <si>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</si>
  <si>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</si>
  <si>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</si>
  <si>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</si>
  <si>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</si>
  <si>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</si>
  <si>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</si>
  <si>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</si>
  <si>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</si>
  <si>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</si>
  <si>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</si>
  <si>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</si>
  <si>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</si>
  <si>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</si>
  <si>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</si>
  <si>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</si>
  <si>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</si>
  <si>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</si>
  <si>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</si>
  <si>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</si>
  <si>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</si>
  <si>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</si>
  <si>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</si>
  <si>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</si>
  <si>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</si>
  <si>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</si>
  <si>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</si>
  <si>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</si>
  <si>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</si>
  <si>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</si>
  <si>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</si>
  <si>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</si>
  <si>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</si>
  <si>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</si>
  <si>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</si>
  <si>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</si>
  <si>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</si>
  <si>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</si>
  <si>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</si>
  <si>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</si>
  <si>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</si>
  <si>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</si>
  <si>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</si>
  <si>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</si>
  <si>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</si>
  <si>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</si>
  <si>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</si>
  <si>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</si>
  <si>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</si>
  <si>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</si>
  <si>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</si>
  <si>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</si>
  <si>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</si>
  <si>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</si>
  <si>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</si>
  <si>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</si>
  <si>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</si>
  <si>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</si>
  <si>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</si>
  <si>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</si>
  <si>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</si>
  <si>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</si>
  <si>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</si>
  <si>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</si>
  <si>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</si>
  <si>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</si>
  <si>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</si>
  <si>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</si>
  <si>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</si>
  <si>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</si>
  <si>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</si>
  <si>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</si>
  <si>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</si>
  <si>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</si>
  <si>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</si>
  <si>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</si>
  <si>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</si>
  <si>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</si>
  <si>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</si>
  <si>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</si>
  <si>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</si>
  <si>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</si>
  <si>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</si>
  <si>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</si>
  <si>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</si>
  <si>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</si>
  <si>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</si>
  <si>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</si>
  <si>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</si>
  <si>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</si>
  <si>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</si>
  <si>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</si>
  <si>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</si>
  <si>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</si>
  <si>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</si>
  <si>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</si>
  <si>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</si>
  <si>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</si>
  <si>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</si>
  <si>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</si>
  <si>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</si>
  <si>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</si>
  <si>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</si>
  <si>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</si>
  <si>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</si>
  <si>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</si>
  <si>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</si>
  <si>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</si>
  <si>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</si>
  <si>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</si>
  <si>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</si>
  <si>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</si>
  <si>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</si>
  <si>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</si>
  <si>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</si>
  <si>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</si>
  <si>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</si>
  <si>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</si>
  <si>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</si>
  <si>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</si>
  <si>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</si>
  <si>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</si>
  <si>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</si>
  <si>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</si>
  <si>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</si>
  <si>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</si>
  <si>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</si>
  <si>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</si>
  <si>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</si>
  <si>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</si>
  <si>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</si>
  <si>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</si>
  <si>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</si>
  <si>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</si>
  <si>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</si>
  <si>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</si>
  <si>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</si>
  <si>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</si>
  <si>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</si>
  <si>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</si>
  <si>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</si>
  <si>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</si>
  <si>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</si>
  <si>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</si>
  <si>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</si>
  <si>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</si>
  <si>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</si>
  <si>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</si>
  <si>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</si>
  <si>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</si>
  <si>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</si>
  <si>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</si>
  <si>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</si>
  <si>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</si>
  <si>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</si>
  <si>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</si>
  <si>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</si>
  <si>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</si>
  <si>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</si>
  <si>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</si>
  <si>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</si>
  <si>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</si>
  <si>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</si>
  <si>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</si>
  <si>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</si>
  <si>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</si>
  <si>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</si>
  <si>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</si>
  <si>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</si>
  <si>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</si>
  <si>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</si>
  <si>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</si>
  <si>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</si>
  <si>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</si>
  <si>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</si>
  <si>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</si>
  <si>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</si>
  <si>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</si>
  <si>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</si>
  <si>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</si>
  <si>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</si>
  <si>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</si>
  <si>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</si>
  <si>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</si>
  <si>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</si>
  <si>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</si>
  <si>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</si>
  <si>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</si>
  <si>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</si>
  <si>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</si>
  <si>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</si>
  <si>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</si>
  <si>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</si>
  <si>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</si>
  <si>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</si>
  <si>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</si>
  <si>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</si>
  <si>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</si>
  <si>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</si>
  <si>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</si>
  <si>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</si>
  <si>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</si>
  <si>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</si>
  <si>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</si>
  <si>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</si>
  <si>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</si>
  <si>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</si>
  <si>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</si>
  <si>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</si>
  <si>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</si>
  <si>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</si>
  <si>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</si>
  <si>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</si>
  <si>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</si>
  <si>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</si>
  <si>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</si>
  <si>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</si>
  <si>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</si>
  <si>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</si>
  <si>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</si>
  <si>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</si>
  <si>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</si>
  <si>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</si>
  <si>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</si>
  <si>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</si>
  <si>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</si>
  <si>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</si>
  <si>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</si>
  <si>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</si>
  <si>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</si>
  <si>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</si>
  <si>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</si>
  <si>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</si>
  <si>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</si>
  <si>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</si>
  <si>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</si>
  <si>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</si>
  <si>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</si>
  <si>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</si>
  <si>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</si>
  <si>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</si>
  <si>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</si>
  <si>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</si>
  <si>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</si>
  <si>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</si>
  <si>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</si>
  <si>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</si>
  <si>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</si>
  <si>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</si>
  <si>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</si>
  <si>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</si>
  <si>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</si>
  <si>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</si>
  <si>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</si>
  <si>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</si>
  <si>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</si>
  <si>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</si>
  <si>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</si>
  <si>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</si>
  <si>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</si>
  <si>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</si>
  <si>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</si>
  <si>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</si>
  <si>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</si>
  <si>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</si>
  <si>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</si>
  <si>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</si>
  <si>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</si>
  <si>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</si>
  <si>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</si>
  <si>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</si>
  <si>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</si>
  <si>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</si>
  <si>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</si>
  <si>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</si>
  <si>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</si>
  <si>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</si>
  <si>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</si>
  <si>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</si>
  <si>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</si>
  <si>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</si>
  <si>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</si>
  <si>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</si>
  <si>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</si>
  <si>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</si>
  <si>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</si>
  <si>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</si>
  <si>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</si>
  <si>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</si>
  <si>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</si>
  <si>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</si>
  <si>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</si>
  <si>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</si>
  <si>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</si>
  <si>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</si>
  <si>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</si>
  <si>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</si>
  <si>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</si>
  <si>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</si>
  <si>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</si>
  <si>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</si>
  <si>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</si>
  <si>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</si>
  <si>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</si>
  <si>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</si>
  <si>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</si>
  <si>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</si>
  <si>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</si>
  <si>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</si>
  <si>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</si>
  <si>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</si>
  <si>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</si>
  <si>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</si>
  <si>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</si>
  <si>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</si>
  <si>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</si>
  <si>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</si>
  <si>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</si>
  <si>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</si>
  <si>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</si>
  <si>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</si>
  <si>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</si>
  <si>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</si>
  <si>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</si>
  <si>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</si>
  <si>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</si>
  <si>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</si>
  <si>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</si>
  <si>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</si>
  <si>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</si>
  <si>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</si>
  <si>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</si>
  <si>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</si>
  <si>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</si>
  <si>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</si>
  <si>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</si>
  <si>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</si>
  <si>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</si>
  <si>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</si>
  <si>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</si>
  <si>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</si>
  <si>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</si>
  <si>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</si>
  <si>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</si>
  <si>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</si>
  <si>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</si>
  <si>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</si>
  <si>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</si>
  <si>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</si>
  <si>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</si>
  <si>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</si>
  <si>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</si>
  <si>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</si>
  <si>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</si>
  <si>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</si>
  <si>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</si>
  <si>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</si>
  <si>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</si>
  <si>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</si>
  <si>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</si>
  <si>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</si>
  <si>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</si>
  <si>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</si>
  <si>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</si>
  <si>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</si>
  <si>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</si>
  <si>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</si>
  <si>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</si>
  <si>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</si>
  <si>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</si>
  <si>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</si>
  <si>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</si>
  <si>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</si>
  <si>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</si>
  <si>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</si>
  <si>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</si>
  <si>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</si>
  <si>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</si>
  <si>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</si>
  <si>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</si>
  <si>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</si>
  <si>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</si>
  <si>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</si>
  <si>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</si>
  <si>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</si>
  <si>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</si>
  <si>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</si>
  <si>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</si>
  <si>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</si>
  <si>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</si>
  <si>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</si>
  <si>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</si>
  <si>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</si>
  <si>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</si>
  <si>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</si>
  <si>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</si>
  <si>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</si>
  <si>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</si>
  <si>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</si>
  <si>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</si>
  <si>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</si>
  <si>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</si>
  <si>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</si>
  <si>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</si>
  <si>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</si>
  <si>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</si>
  <si>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</si>
  <si>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</si>
  <si>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</si>
  <si>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</si>
  <si>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</si>
  <si>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</si>
  <si>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</si>
  <si>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</si>
  <si>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</si>
  <si>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</si>
  <si>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</si>
  <si>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</si>
  <si>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</si>
  <si>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</si>
  <si>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</si>
  <si>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</si>
  <si>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</si>
  <si>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</si>
  <si>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</si>
  <si>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</si>
  <si>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</si>
  <si>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</si>
  <si>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</si>
  <si>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</si>
  <si>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</si>
  <si>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</si>
  <si>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</si>
  <si>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</si>
  <si>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</si>
  <si>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</si>
  <si>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</si>
  <si>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</si>
  <si>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</si>
  <si>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</si>
  <si>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</si>
  <si>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</si>
  <si>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</si>
  <si>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</si>
  <si>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</si>
  <si>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</si>
  <si>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</si>
  <si>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</si>
  <si>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</si>
  <si>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</si>
  <si>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</si>
  <si>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</si>
  <si>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</si>
  <si>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</si>
  <si>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</si>
  <si>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</si>
  <si>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</si>
  <si>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</si>
  <si>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</si>
  <si>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</si>
  <si>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</si>
  <si>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</si>
  <si>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</si>
  <si>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</si>
  <si>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</si>
  <si>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</si>
  <si>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</si>
  <si>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</si>
  <si>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</si>
  <si>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</si>
  <si>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</si>
  <si>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</si>
  <si>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</si>
  <si>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</si>
  <si>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</si>
  <si>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</si>
  <si>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</si>
  <si>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</si>
  <si>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</si>
  <si>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</si>
  <si>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</si>
  <si>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</si>
  <si>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</si>
  <si>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</si>
  <si>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</si>
  <si>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</si>
  <si>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</si>
  <si>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</si>
  <si>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</si>
  <si>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</si>
  <si>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</si>
  <si>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</si>
  <si>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</si>
  <si>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</si>
  <si>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</si>
  <si>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</si>
  <si>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</si>
  <si>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</si>
  <si>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</si>
  <si>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</si>
  <si>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</si>
  <si>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</si>
  <si>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</si>
  <si>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</si>
  <si>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</si>
  <si>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</si>
  <si>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</si>
  <si>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</si>
  <si>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</si>
  <si>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</si>
  <si>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</si>
  <si>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</si>
  <si>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</si>
  <si>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</si>
  <si>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</si>
  <si>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</si>
  <si>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</si>
  <si>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</si>
  <si>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</si>
  <si>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</si>
  <si>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</si>
  <si>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</si>
  <si>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</si>
  <si>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</si>
  <si>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</si>
  <si>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</si>
  <si>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</si>
  <si>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</si>
  <si>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</si>
  <si>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</si>
  <si>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</si>
  <si>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</si>
  <si>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</si>
  <si>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</si>
  <si>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</si>
  <si>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</si>
  <si>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</si>
  <si>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</si>
  <si>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</si>
  <si>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</si>
  <si>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</si>
  <si>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</si>
  <si>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</si>
  <si>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</si>
  <si>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</si>
  <si>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</si>
  <si>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</si>
  <si>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</si>
  <si>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</si>
  <si>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</si>
  <si>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</si>
  <si>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</si>
  <si>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</si>
  <si>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</si>
  <si>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</si>
  <si>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</si>
  <si>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</si>
  <si>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</si>
  <si>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</si>
  <si>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</si>
  <si>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</si>
  <si>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</si>
  <si>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</si>
  <si>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</si>
  <si>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</si>
  <si>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</si>
  <si>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</si>
  <si>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</si>
  <si>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</si>
  <si>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</si>
  <si>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</si>
  <si>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</si>
  <si>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</si>
  <si>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</si>
  <si>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</si>
  <si>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</si>
  <si>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</si>
  <si>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</si>
  <si>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</si>
  <si>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</si>
  <si>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</si>
  <si>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</si>
  <si>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</si>
  <si>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</si>
  <si>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</si>
  <si>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</si>
  <si>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</si>
  <si>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</si>
  <si>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</si>
  <si>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</si>
  <si>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</si>
  <si>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</si>
  <si>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</si>
  <si>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</si>
  <si>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</si>
  <si>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</si>
  <si>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</si>
  <si>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</si>
  <si>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</si>
  <si>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</si>
  <si>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</si>
  <si>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</si>
  <si>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</si>
  <si>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</si>
  <si>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</si>
  <si>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</si>
  <si>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</si>
  <si>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</si>
  <si>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</si>
  <si>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</si>
  <si>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</si>
  <si>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</si>
  <si>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</si>
  <si>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</si>
  <si>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</si>
  <si>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</si>
  <si>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</si>
  <si>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</si>
  <si>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</si>
  <si>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</si>
  <si>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</si>
  <si>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</si>
  <si>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</si>
  <si>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</si>
  <si>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</si>
  <si>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</si>
  <si>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</si>
  <si>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</si>
  <si>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</si>
  <si>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</si>
  <si>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</si>
  <si>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</si>
  <si>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</si>
  <si>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</si>
  <si>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</si>
  <si>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</si>
  <si>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</si>
  <si>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</si>
  <si>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</si>
  <si>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</si>
  <si>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</si>
  <si>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</si>
  <si>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</si>
  <si>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</si>
  <si>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</si>
  <si>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</si>
  <si>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</si>
  <si>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</si>
  <si>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</si>
  <si>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</si>
  <si>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</si>
  <si>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</si>
  <si>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</si>
  <si>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</si>
  <si>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</si>
  <si>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</si>
  <si>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</si>
  <si>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</si>
  <si>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</si>
  <si>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</si>
  <si>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</si>
  <si>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</si>
  <si>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</si>
  <si>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</si>
  <si>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</si>
  <si>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</si>
  <si>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</si>
  <si>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</si>
  <si>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</si>
  <si>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</si>
  <si>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</si>
  <si>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</si>
  <si>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</si>
  <si>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</si>
  <si>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</si>
  <si>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</si>
  <si>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</si>
  <si>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</si>
  <si>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</si>
  <si>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</si>
  <si>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</si>
  <si>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</si>
  <si>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</si>
  <si>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</si>
  <si>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</si>
  <si>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</si>
  <si>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</si>
  <si>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</si>
  <si>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</si>
  <si>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</si>
  <si>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</si>
  <si>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</si>
  <si>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</si>
  <si>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</si>
  <si>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</si>
  <si>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</si>
  <si>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</si>
  <si>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</si>
  <si>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</si>
  <si>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</si>
  <si>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</si>
  <si>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</si>
  <si>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</si>
  <si>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</si>
  <si>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</si>
  <si>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</si>
  <si>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</si>
  <si>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</si>
  <si>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</si>
  <si>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</si>
  <si>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</si>
  <si>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</si>
  <si>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</si>
  <si>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</si>
  <si>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</si>
  <si>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</si>
  <si>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</si>
  <si>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</si>
  <si>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</si>
  <si>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</si>
  <si>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</si>
  <si>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</si>
  <si>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</si>
  <si>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</si>
  <si>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</si>
  <si>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</si>
  <si>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</si>
  <si>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</si>
  <si>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</si>
  <si>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</si>
  <si>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</si>
  <si>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</si>
  <si>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</si>
  <si>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</si>
  <si>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</si>
  <si>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</si>
  <si>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</si>
  <si>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</si>
  <si>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</si>
  <si>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</si>
  <si>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</si>
  <si>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</si>
  <si>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</si>
  <si>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</si>
  <si>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</si>
  <si>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</si>
  <si>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</si>
  <si>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</si>
  <si>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</si>
  <si>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</si>
  <si>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</si>
  <si>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</si>
  <si>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</si>
  <si>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</si>
  <si>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</si>
  <si>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</si>
  <si>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</si>
  <si>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</si>
  <si>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</si>
  <si>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</si>
  <si>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</si>
  <si>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</si>
  <si>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</si>
  <si>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</si>
  <si>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</si>
  <si>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</si>
  <si>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</si>
  <si>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</si>
  <si>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</si>
  <si>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</si>
  <si>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</si>
  <si>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</si>
  <si>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</si>
  <si>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</si>
  <si>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</si>
  <si>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</si>
  <si>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</si>
  <si>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</si>
  <si>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</si>
  <si>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</si>
  <si>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</si>
  <si>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</si>
  <si>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</si>
  <si>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</si>
  <si>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</si>
  <si>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</si>
  <si>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</si>
  <si>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</si>
  <si>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</si>
  <si>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</si>
  <si>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</si>
  <si>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</si>
  <si>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</si>
  <si>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</si>
  <si>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</si>
  <si>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</si>
  <si>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</si>
  <si>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</si>
  <si>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</si>
  <si>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</si>
  <si>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</si>
  <si>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</si>
  <si>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</si>
  <si>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</si>
  <si>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</si>
  <si>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</si>
  <si>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</si>
  <si>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</si>
  <si>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</si>
  <si>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</si>
  <si>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</si>
  <si>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</si>
  <si>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</si>
  <si>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</si>
  <si>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</si>
  <si>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</si>
  <si>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</si>
  <si>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</si>
  <si>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</si>
  <si>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</si>
  <si>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</si>
  <si>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</si>
  <si>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</si>
  <si>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</si>
  <si>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</si>
  <si>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</si>
  <si>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</si>
  <si>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</si>
  <si>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</si>
  <si>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</si>
  <si>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</si>
  <si>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</si>
  <si>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</si>
  <si>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</si>
  <si>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</si>
  <si>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</si>
  <si>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</si>
  <si>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</si>
  <si>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</si>
  <si>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</si>
  <si>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</si>
  <si>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</si>
  <si>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</si>
  <si>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</si>
  <si>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</si>
  <si>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</si>
  <si>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</si>
  <si>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</si>
  <si>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</si>
  <si>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</si>
  <si>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</si>
  <si>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</si>
  <si>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</si>
  <si>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</si>
  <si>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</si>
  <si>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</si>
  <si>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</si>
  <si>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</si>
  <si>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</si>
  <si>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</si>
  <si>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</si>
  <si>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</si>
  <si>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</si>
  <si>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</si>
  <si>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</si>
  <si>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</si>
  <si>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</si>
  <si>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</si>
  <si>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</si>
  <si>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</si>
  <si>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</si>
  <si>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</si>
  <si>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</si>
  <si>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</si>
  <si>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</si>
  <si>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</si>
  <si>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</si>
  <si>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</si>
  <si>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</si>
  <si>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</si>
  <si>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</si>
  <si>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</si>
  <si>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</si>
  <si>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</si>
  <si>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</si>
  <si>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</si>
  <si>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</si>
  <si>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</si>
  <si>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</si>
  <si>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</si>
  <si>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</si>
  <si>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</si>
  <si>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</si>
  <si>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</si>
  <si>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</si>
  <si>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</si>
  <si>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</si>
  <si>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</si>
  <si>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</si>
  <si>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</si>
  <si>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</si>
  <si>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</si>
  <si>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</si>
  <si>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</si>
  <si>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</si>
  <si>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</si>
  <si>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</si>
  <si>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</si>
  <si>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</si>
  <si>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</si>
  <si>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</si>
  <si>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</si>
  <si>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</si>
  <si>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</si>
  <si>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</si>
  <si>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</si>
  <si>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</si>
  <si>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</si>
  <si>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</si>
  <si>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</si>
  <si>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</si>
  <si>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</si>
  <si>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</si>
  <si>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</si>
  <si>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</si>
  <si>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</si>
  <si>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</si>
  <si>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</si>
  <si>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</si>
  <si>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</si>
  <si>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</si>
  <si>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</si>
  <si>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</si>
  <si>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</si>
  <si>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</si>
  <si>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</si>
  <si>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</si>
  <si>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</si>
  <si>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</si>
  <si>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</si>
  <si>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</si>
  <si>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</si>
  <si>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</si>
  <si>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</si>
  <si>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</si>
  <si>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</si>
  <si>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</si>
  <si>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</si>
  <si>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</si>
  <si>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</si>
  <si>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</si>
  <si>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</si>
  <si>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</si>
  <si>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</si>
  <si>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</si>
  <si>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</si>
  <si>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</si>
  <si>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</si>
  <si>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</si>
  <si>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</si>
  <si>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</si>
  <si>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</si>
  <si>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</si>
  <si>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</si>
  <si>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</si>
  <si>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</si>
  <si>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</si>
  <si>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</si>
  <si>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</si>
  <si>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</si>
  <si>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</si>
  <si>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</si>
  <si>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</si>
  <si>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</si>
  <si>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</si>
  <si>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</si>
  <si>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</si>
  <si>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</si>
  <si>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</si>
  <si>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</si>
  <si>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</si>
  <si>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</si>
  <si>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</si>
  <si>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</si>
  <si>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</si>
  <si>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</si>
  <si>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</si>
  <si>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</si>
  <si>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</si>
  <si>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</si>
  <si>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</si>
  <si>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</si>
  <si>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</si>
  <si>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</si>
  <si>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</si>
  <si>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</si>
  <si>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</si>
  <si>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</si>
  <si>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</si>
  <si>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</si>
  <si>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</si>
  <si>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</si>
  <si>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</si>
  <si>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</si>
  <si>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</si>
  <si>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</si>
  <si>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</si>
  <si>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</si>
  <si>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</si>
  <si>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</si>
  <si>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</si>
  <si>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</si>
  <si>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</si>
  <si>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</si>
  <si>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</si>
  <si>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</si>
  <si>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</si>
  <si>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</si>
  <si>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</si>
  <si>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</si>
  <si>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</si>
  <si>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</si>
  <si>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</si>
  <si>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</si>
  <si>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</si>
  <si>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</si>
  <si>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</si>
  <si>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</si>
  <si>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</si>
  <si>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</si>
  <si>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</si>
  <si>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</si>
  <si>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</si>
  <si>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</si>
  <si>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</si>
  <si>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</si>
  <si>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</si>
  <si>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</si>
  <si>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</si>
  <si>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</si>
  <si>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</si>
  <si>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</si>
  <si>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</si>
  <si>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</si>
  <si>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</si>
  <si>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</si>
  <si>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</si>
  <si>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</si>
  <si>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</si>
  <si>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</si>
  <si>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</si>
  <si>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</si>
  <si>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</si>
  <si>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</si>
  <si>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</si>
  <si>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</si>
  <si>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</si>
  <si>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</si>
  <si>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</si>
  <si>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</si>
  <si>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</si>
  <si>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</si>
  <si>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</si>
  <si>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</si>
  <si>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</si>
  <si>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</si>
  <si>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</si>
  <si>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</si>
  <si>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</si>
  <si>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</si>
  <si>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</si>
  <si>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</si>
  <si>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</si>
  <si>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</si>
  <si>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</si>
  <si>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</si>
  <si>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</si>
  <si>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</si>
  <si>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</si>
  <si>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</si>
  <si>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</si>
  <si>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</si>
  <si>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</si>
  <si>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</si>
  <si>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</si>
  <si>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</si>
  <si>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</si>
  <si>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</si>
  <si>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</si>
  <si>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</si>
  <si>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</si>
  <si>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</si>
  <si>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</si>
  <si>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</si>
  <si>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</si>
  <si>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</si>
  <si>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</si>
  <si>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</si>
  <si>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</si>
  <si>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</si>
  <si>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</si>
  <si>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</si>
  <si>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</si>
  <si>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</si>
  <si>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</si>
  <si>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</si>
  <si>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</si>
  <si>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</si>
  <si>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</si>
  <si>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</si>
  <si>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</si>
  <si>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</si>
  <si>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</si>
  <si>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</si>
  <si>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</si>
  <si>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</si>
  <si>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</si>
  <si>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</si>
  <si>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</si>
  <si>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</si>
  <si>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</si>
  <si>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</si>
  <si>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</si>
  <si>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</si>
  <si>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</si>
  <si>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</si>
  <si>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</si>
  <si>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</si>
  <si>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</si>
  <si>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</si>
  <si>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</si>
  <si>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</si>
  <si>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</si>
  <si>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</si>
  <si>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</si>
  <si>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</si>
  <si>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</si>
  <si>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</si>
  <si>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</si>
  <si>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</si>
  <si>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</si>
  <si>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</si>
  <si>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</si>
  <si>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</si>
  <si>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</si>
  <si>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</si>
  <si>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</si>
  <si>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</si>
  <si>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</si>
  <si>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</si>
  <si>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</si>
  <si>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</si>
  <si>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</si>
  <si>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</si>
  <si>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</si>
  <si>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</si>
  <si>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</si>
  <si>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</si>
  <si>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</si>
  <si>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</si>
  <si>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</si>
  <si>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</si>
  <si>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</si>
  <si>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</si>
  <si>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</si>
  <si>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</si>
  <si>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</si>
  <si>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</si>
  <si>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</si>
  <si>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</si>
  <si>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</si>
  <si>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</si>
  <si>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</si>
  <si>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</si>
  <si>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</si>
  <si>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</si>
  <si>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</si>
  <si>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</si>
  <si>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</si>
  <si>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</si>
  <si>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</si>
  <si>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</si>
  <si>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</si>
  <si>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</si>
  <si>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</si>
  <si>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</si>
  <si>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</si>
  <si>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</si>
  <si>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</si>
  <si>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</si>
  <si>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</si>
  <si>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</si>
  <si>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</si>
  <si>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</si>
  <si>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</si>
  <si>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</si>
  <si>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</si>
  <si>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</si>
  <si>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</si>
  <si>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</si>
  <si>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</si>
  <si>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</si>
  <si>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</si>
  <si>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</si>
  <si>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</si>
  <si>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</si>
  <si>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</si>
  <si>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</si>
  <si>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</si>
  <si>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</si>
  <si>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</si>
  <si>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</si>
  <si>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</si>
  <si>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</si>
  <si>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</si>
  <si>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</si>
  <si>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</si>
  <si>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</si>
  <si>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</si>
  <si>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</si>
  <si>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</si>
  <si>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</si>
  <si>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</si>
  <si>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</si>
  <si>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</si>
  <si>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</si>
  <si>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</si>
  <si>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</si>
  <si>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</si>
  <si>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</si>
  <si>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</si>
  <si>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</si>
  <si>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</si>
  <si>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</si>
  <si>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</si>
  <si>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</si>
  <si>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</si>
  <si>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</si>
  <si>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</si>
  <si>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</si>
  <si>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</si>
  <si>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</si>
  <si>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</si>
  <si>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</si>
  <si>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</si>
  <si>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</si>
  <si>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</si>
  <si>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</si>
  <si>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</si>
  <si>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</si>
  <si>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</si>
  <si>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</si>
  <si>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</si>
  <si>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</si>
  <si>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</si>
  <si>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</si>
  <si>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</si>
  <si>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</si>
  <si>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</si>
  <si>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</si>
  <si>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</si>
  <si>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</si>
  <si>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</si>
  <si>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</si>
  <si>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</si>
  <si>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</si>
  <si>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</si>
  <si>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</si>
  <si>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</si>
  <si>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</si>
  <si>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</si>
  <si>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</si>
  <si>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</si>
  <si>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</si>
  <si>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</si>
  <si>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</si>
  <si>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</si>
  <si>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</si>
  <si>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</si>
  <si>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</si>
  <si>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</si>
  <si>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</si>
  <si>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</si>
  <si>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</si>
  <si>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</si>
  <si>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</si>
  <si>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</si>
  <si>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</si>
  <si>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</si>
  <si>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</si>
  <si>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</si>
  <si>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</si>
  <si>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</si>
  <si>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</si>
  <si>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</si>
  <si>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</si>
  <si>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</si>
  <si>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</si>
  <si>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</si>
  <si>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</si>
  <si>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</si>
  <si>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</si>
  <si>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</si>
  <si>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</si>
  <si>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</si>
  <si>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</si>
  <si>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</si>
  <si>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</si>
  <si>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</si>
  <si>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</si>
  <si>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</si>
  <si>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</si>
  <si>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</si>
  <si>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</si>
  <si>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</si>
  <si>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</si>
  <si>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</si>
  <si>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</si>
  <si>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</si>
  <si>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</si>
  <si>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</si>
  <si>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</si>
  <si>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</si>
  <si>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</si>
  <si>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</si>
  <si>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</si>
  <si>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</si>
  <si>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</si>
  <si>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</si>
  <si>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</si>
  <si>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</si>
  <si>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</si>
  <si>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</si>
  <si>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</si>
  <si>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</si>
  <si>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</si>
  <si>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</si>
  <si>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</si>
  <si>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</si>
  <si>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</si>
  <si>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</si>
  <si>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</si>
  <si>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</si>
  <si>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</si>
  <si>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</si>
  <si>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</si>
  <si>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</si>
  <si>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</si>
  <si>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</si>
  <si>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</si>
  <si>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</si>
  <si>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</si>
  <si>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</si>
  <si>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</si>
  <si>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</si>
  <si>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</si>
  <si>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</si>
  <si>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</si>
  <si>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</si>
  <si>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</si>
  <si>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</si>
  <si>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</si>
  <si>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</si>
  <si>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</si>
  <si>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</si>
  <si>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</si>
  <si>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</si>
  <si>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</si>
  <si>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</si>
  <si>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</si>
  <si>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</si>
  <si>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</si>
  <si>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</si>
  <si>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</si>
  <si>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</si>
  <si>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</si>
  <si>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</si>
  <si>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</si>
  <si>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</si>
  <si>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</si>
  <si>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</si>
  <si>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</si>
  <si>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</si>
  <si>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</si>
  <si>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</si>
  <si>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</si>
  <si>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</si>
  <si>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</si>
  <si>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</si>
  <si>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</si>
  <si>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</si>
  <si>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</si>
  <si>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</si>
  <si>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</si>
  <si>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</si>
  <si>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</si>
  <si>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</si>
  <si>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</si>
  <si>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</si>
  <si>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</si>
  <si>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</si>
  <si>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</si>
  <si>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</si>
  <si>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</si>
  <si>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</si>
  <si>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</si>
  <si>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</si>
  <si>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</si>
  <si>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</si>
  <si>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</si>
  <si>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</si>
  <si>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</si>
  <si>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</si>
  <si>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</si>
  <si>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</si>
  <si>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</si>
  <si>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</si>
  <si>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</si>
  <si>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</si>
  <si>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</si>
  <si>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</si>
  <si>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</si>
  <si>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</si>
  <si>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</si>
  <si>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</si>
  <si>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</si>
  <si>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</si>
  <si>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</si>
  <si>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</si>
  <si>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</si>
  <si>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</si>
  <si>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</si>
  <si>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</si>
  <si>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</si>
  <si>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</si>
  <si>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</si>
  <si>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</si>
  <si>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</si>
  <si>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</si>
  <si>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</si>
  <si>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</si>
  <si>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</si>
  <si>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</si>
  <si>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</si>
  <si>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</si>
  <si>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</si>
  <si>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</si>
  <si>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</si>
  <si>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</si>
  <si>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</si>
  <si>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</si>
  <si>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</si>
  <si>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</si>
  <si>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</si>
  <si>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</si>
  <si>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</si>
  <si>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</si>
  <si>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</si>
  <si>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</si>
  <si>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</si>
  <si>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</si>
  <si>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</si>
  <si>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</si>
  <si>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</si>
  <si>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</si>
  <si>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</si>
  <si>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</si>
  <si>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</si>
  <si>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</si>
  <si>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</si>
  <si>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</si>
  <si>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</si>
  <si>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</si>
  <si>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</si>
  <si>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</si>
  <si>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</si>
  <si>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</si>
  <si>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</si>
  <si>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</si>
  <si>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</si>
  <si>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</si>
  <si>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</si>
  <si>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</si>
  <si>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</si>
  <si>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</si>
  <si>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</si>
  <si>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</si>
  <si>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</si>
  <si>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</si>
  <si>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</si>
  <si>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</si>
  <si>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</si>
  <si>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</si>
  <si>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</si>
  <si>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</si>
  <si>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</si>
  <si>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</si>
  <si>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</si>
  <si>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</si>
  <si>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</si>
  <si>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</si>
  <si>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</si>
  <si>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</si>
  <si>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</si>
  <si>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</si>
  <si>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</si>
  <si>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</si>
  <si>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</si>
  <si>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</si>
  <si>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</si>
  <si>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</si>
  <si>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</si>
  <si>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</si>
  <si>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</si>
  <si>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</si>
  <si>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</si>
  <si>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</si>
  <si>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</si>
  <si>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</si>
  <si>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</si>
  <si>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</si>
  <si>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</si>
  <si>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</si>
  <si>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</si>
  <si>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</si>
  <si>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</si>
  <si>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</si>
  <si>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</si>
  <si>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</si>
  <si>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</si>
  <si>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</si>
  <si>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</si>
  <si>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</si>
  <si>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</si>
  <si>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</si>
  <si>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</si>
  <si>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</si>
  <si>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</si>
  <si>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</si>
  <si>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</si>
  <si>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</si>
  <si>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</si>
  <si>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</si>
  <si>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</si>
  <si>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</si>
  <si>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</si>
  <si>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</si>
  <si>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</si>
  <si>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</si>
  <si>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</si>
  <si>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</si>
  <si>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</si>
  <si>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</si>
  <si>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</si>
  <si>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</si>
  <si>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</si>
  <si>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</si>
  <si>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</si>
  <si>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</si>
  <si>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</si>
  <si>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</si>
  <si>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</si>
  <si>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</si>
  <si>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</si>
  <si>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</si>
  <si>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</si>
  <si>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</si>
  <si>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</si>
  <si>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</si>
  <si>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</si>
  <si>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</si>
  <si>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</si>
  <si>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</si>
  <si>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</si>
  <si>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</si>
  <si>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</si>
  <si>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</si>
  <si>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</si>
  <si>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</si>
  <si>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</si>
  <si>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</si>
  <si>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</si>
  <si>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</si>
  <si>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</si>
  <si>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</si>
  <si>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</si>
  <si>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</si>
  <si>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</si>
  <si>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</si>
  <si>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</si>
  <si>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</si>
  <si>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</si>
  <si>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</si>
  <si>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</si>
  <si>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</si>
  <si>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</si>
  <si>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</si>
  <si>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</si>
  <si>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</si>
  <si>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</si>
  <si>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</si>
  <si>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</si>
  <si>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</si>
  <si>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</si>
  <si>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</si>
  <si>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</si>
  <si>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</si>
  <si>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</si>
  <si>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</si>
  <si>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</si>
  <si>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</si>
  <si>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</si>
  <si>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</si>
  <si>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</si>
  <si>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</si>
  <si>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</si>
  <si>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</si>
  <si>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</si>
  <si>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</si>
  <si>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</si>
  <si>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</si>
  <si>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</si>
  <si>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</si>
  <si>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</si>
  <si>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</si>
  <si>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</si>
  <si>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</si>
  <si>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</si>
  <si>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</si>
  <si>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</si>
  <si>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</si>
  <si>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</si>
  <si>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</si>
  <si>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</si>
  <si>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</si>
  <si>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</si>
  <si>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</si>
  <si>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</si>
  <si>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</si>
  <si>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</si>
  <si>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</si>
  <si>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</si>
  <si>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</si>
  <si>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</si>
  <si>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</si>
  <si>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</si>
  <si>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</si>
  <si>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</si>
  <si>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</si>
  <si>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</si>
  <si>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</si>
  <si>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</si>
  <si>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</si>
  <si>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</si>
  <si>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</si>
  <si>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</si>
  <si>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</si>
  <si>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</si>
  <si>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</si>
  <si>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</si>
  <si>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</si>
  <si>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</si>
  <si>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</si>
  <si>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</si>
  <si>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</si>
  <si>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</si>
  <si>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</si>
  <si>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</si>
  <si>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</si>
  <si>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</si>
  <si>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</si>
  <si>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</si>
  <si>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</si>
  <si>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</si>
  <si>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</si>
  <si>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</si>
  <si>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</si>
  <si>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</si>
  <si>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</si>
  <si>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</si>
  <si>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</si>
  <si>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</si>
  <si>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</si>
  <si>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</si>
  <si>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</si>
  <si>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</si>
  <si>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</si>
  <si>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</si>
  <si>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</si>
  <si>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</si>
  <si>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</si>
  <si>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</si>
  <si>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</si>
  <si>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</si>
  <si>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</si>
  <si>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</si>
  <si>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</si>
  <si>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</si>
  <si>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</si>
  <si>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</si>
  <si>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</si>
  <si>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</si>
  <si>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</si>
  <si>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</si>
  <si>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</si>
  <si>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</si>
  <si>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</si>
  <si>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</si>
  <si>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</si>
  <si>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</si>
  <si>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</si>
  <si>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</si>
  <si>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</si>
  <si>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</si>
  <si>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</si>
  <si>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</si>
  <si>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</si>
  <si>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</si>
  <si>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</si>
  <si>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</si>
  <si>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</si>
  <si>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</si>
  <si>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</si>
  <si>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</si>
  <si>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</si>
  <si>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</si>
  <si>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</si>
  <si>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</si>
  <si>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</si>
  <si>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</si>
  <si>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</si>
  <si>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</si>
  <si>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</si>
  <si>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</si>
  <si>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</si>
  <si>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</si>
  <si>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</si>
  <si>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</si>
  <si>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</si>
  <si>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</si>
  <si>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</si>
  <si>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</si>
  <si>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</si>
  <si>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</si>
  <si>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</si>
  <si>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</si>
  <si>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</si>
  <si>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</si>
  <si>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</si>
  <si>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</si>
  <si>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</si>
  <si>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</si>
  <si>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</si>
  <si>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</si>
  <si>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</si>
  <si>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</si>
  <si>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</si>
  <si>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</si>
  <si>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</si>
  <si>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</si>
  <si>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</si>
  <si>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</si>
  <si>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</si>
  <si>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</si>
  <si>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</si>
  <si>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</si>
  <si>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</si>
  <si>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</si>
  <si>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</si>
  <si>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</si>
  <si>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</si>
  <si>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</si>
  <si>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</si>
  <si>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</si>
  <si>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</si>
  <si>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</si>
  <si>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</si>
  <si>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</si>
  <si>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</si>
  <si>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</si>
  <si>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</si>
  <si>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</si>
  <si>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</si>
  <si>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</si>
  <si>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</si>
  <si>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</si>
  <si>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</si>
  <si>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</si>
  <si>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</si>
  <si>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</si>
  <si>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</si>
  <si>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</si>
  <si>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</si>
  <si>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</si>
  <si>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</si>
  <si>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</si>
  <si>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</si>
  <si>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</si>
  <si>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</si>
  <si>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</si>
  <si>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</si>
  <si>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</si>
  <si>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</si>
  <si>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</si>
  <si>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</si>
  <si>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</si>
  <si>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</si>
  <si>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</si>
  <si>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</si>
  <si>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</si>
  <si>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</si>
  <si>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</si>
  <si>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</si>
  <si>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</si>
  <si>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</si>
  <si>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</si>
  <si>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</si>
  <si>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</si>
  <si>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</si>
  <si>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</si>
  <si>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</si>
  <si>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</si>
  <si>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</si>
  <si>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</si>
  <si>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</si>
  <si>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</si>
  <si>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</si>
  <si>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</si>
  <si>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</si>
  <si>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</si>
  <si>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</si>
  <si>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</si>
  <si>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</si>
  <si>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</si>
  <si>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</si>
  <si>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</si>
  <si>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</si>
  <si>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</si>
  <si>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</si>
  <si>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</si>
  <si>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</si>
  <si>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</si>
  <si>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</si>
  <si>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</si>
  <si>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</si>
  <si>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</si>
  <si>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</si>
  <si>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</si>
  <si>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</si>
  <si>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</si>
  <si>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</si>
  <si>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</si>
  <si>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</si>
  <si>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</si>
  <si>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</si>
  <si>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</si>
  <si>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</si>
  <si>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</si>
  <si>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</si>
  <si>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</si>
  <si>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</si>
  <si>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</si>
  <si>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</si>
  <si>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</si>
  <si>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</si>
  <si>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</si>
  <si>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</si>
  <si>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</si>
  <si>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</si>
  <si>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</si>
  <si>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</si>
  <si>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</si>
  <si>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</si>
  <si>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</si>
  <si>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</si>
  <si>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</si>
  <si>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</si>
  <si>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</si>
  <si>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</si>
  <si>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</si>
  <si>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</si>
  <si>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</si>
  <si>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</si>
  <si>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</si>
  <si>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</si>
  <si>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</si>
  <si>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</si>
  <si>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</si>
  <si>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</si>
  <si>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</si>
  <si>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</si>
  <si>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</si>
  <si>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</si>
  <si>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</si>
  <si>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</si>
  <si>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</si>
  <si>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</si>
  <si>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</si>
  <si>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</si>
  <si>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</si>
  <si>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</si>
  <si>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</si>
  <si>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</si>
  <si>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</si>
  <si>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</si>
  <si>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</si>
  <si>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</si>
  <si>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</si>
  <si>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</si>
  <si>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</si>
  <si>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</si>
  <si>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</si>
  <si>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</si>
  <si>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</si>
  <si>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</si>
  <si>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</si>
  <si>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</si>
  <si>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</si>
  <si>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</si>
  <si>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</si>
  <si>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</si>
  <si>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</si>
  <si>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</si>
  <si>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</si>
  <si>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</si>
  <si>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</si>
  <si>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</si>
  <si>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</si>
  <si>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</si>
  <si>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</si>
  <si>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</si>
  <si>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</si>
  <si>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</si>
  <si>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</si>
  <si>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</si>
  <si>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</si>
  <si>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</si>
  <si>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</si>
  <si>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</si>
  <si>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</si>
  <si>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</si>
  <si>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</si>
  <si>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</si>
  <si>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</si>
  <si>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</si>
  <si>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</si>
  <si>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</si>
  <si>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</si>
  <si>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</si>
  <si>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</si>
  <si>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</si>
  <si>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</si>
  <si>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</si>
  <si>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</si>
  <si>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</si>
  <si>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</si>
  <si>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</si>
  <si>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</si>
  <si>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</si>
  <si>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</si>
  <si>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</si>
  <si>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</si>
  <si>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</si>
  <si>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</si>
  <si>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</si>
  <si>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</si>
  <si>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</si>
  <si>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</si>
  <si>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</si>
  <si>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</si>
  <si>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</si>
  <si>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</si>
  <si>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</si>
  <si>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</si>
  <si>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</si>
  <si>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</si>
  <si>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</si>
  <si>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</si>
  <si>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</si>
  <si>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</si>
  <si>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</si>
  <si>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</si>
  <si>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</si>
  <si>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</si>
  <si>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</si>
  <si>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</si>
  <si>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</si>
  <si>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</si>
  <si>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</si>
  <si>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</si>
  <si>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</si>
  <si>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</si>
  <si>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</si>
  <si>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</si>
  <si>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</si>
  <si>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</si>
  <si>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</si>
  <si>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</si>
  <si>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</si>
  <si>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</si>
  <si>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</si>
  <si>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</si>
  <si>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</si>
  <si>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</si>
  <si>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</si>
  <si>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</si>
  <si>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</si>
  <si>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</si>
  <si>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</si>
  <si>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</si>
  <si>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</si>
  <si>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</si>
  <si>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</si>
  <si>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</si>
  <si>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</si>
  <si>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</si>
  <si>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</si>
  <si>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</si>
  <si>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</si>
  <si>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</si>
  <si>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</si>
  <si>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</si>
  <si>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</si>
  <si>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</si>
  <si>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</si>
  <si>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</si>
  <si>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</si>
  <si>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</si>
  <si>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</si>
  <si>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</si>
  <si>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</si>
  <si>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</si>
  <si>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</si>
  <si>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</si>
  <si>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</si>
  <si>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</si>
  <si>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</si>
  <si>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</si>
  <si>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</si>
  <si>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</si>
  <si>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</si>
  <si>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</si>
  <si>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</si>
  <si>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</si>
  <si>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</si>
  <si>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</si>
  <si>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</si>
  <si>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</si>
  <si>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</si>
  <si>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</si>
  <si>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</si>
  <si>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</si>
  <si>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</si>
  <si>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</si>
  <si>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</si>
  <si>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</si>
  <si>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</si>
  <si>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</si>
  <si>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</si>
  <si>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</si>
  <si>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</si>
  <si>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</si>
  <si>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</si>
  <si>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</si>
  <si>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</si>
  <si>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</si>
  <si>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</si>
  <si>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</si>
  <si>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</si>
  <si>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</si>
  <si>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</si>
  <si>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</si>
  <si>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</si>
  <si>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</si>
  <si>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</si>
  <si>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</si>
  <si>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</si>
  <si>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</si>
  <si>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</si>
  <si>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</si>
  <si>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</si>
  <si>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</si>
  <si>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</si>
  <si>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</si>
  <si>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</si>
  <si>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</si>
  <si>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</si>
  <si>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</si>
  <si>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</si>
  <si>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</si>
  <si>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</si>
  <si>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</si>
  <si>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</si>
  <si>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</si>
  <si>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</si>
  <si>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</si>
  <si>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</si>
  <si>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</si>
  <si>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</si>
  <si>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</si>
  <si>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</si>
  <si>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</si>
  <si>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</si>
  <si>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</si>
  <si>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</si>
  <si>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</si>
  <si>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</si>
  <si>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</si>
  <si>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</si>
  <si>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</si>
  <si>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</si>
  <si>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</si>
  <si>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</si>
  <si>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</si>
  <si>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</si>
  <si>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</si>
  <si>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</si>
  <si>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</si>
  <si>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</si>
  <si>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</si>
  <si>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</si>
  <si>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</si>
  <si>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</si>
  <si>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</si>
  <si>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</si>
  <si>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</si>
  <si>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</si>
  <si>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</si>
  <si>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</si>
  <si>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</si>
  <si>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</si>
  <si>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</si>
  <si>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</si>
  <si>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</si>
  <si>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</si>
  <si>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</si>
  <si>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</si>
  <si>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</si>
  <si>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</si>
  <si>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</si>
  <si>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</si>
  <si>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</si>
  <si>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</si>
  <si>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</si>
  <si>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</si>
  <si>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</si>
  <si>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</si>
  <si>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</si>
  <si>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</si>
  <si>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</si>
  <si>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</si>
  <si>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</si>
  <si>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</si>
  <si>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</si>
  <si>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</si>
  <si>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</si>
  <si>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</si>
  <si>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</si>
  <si>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</si>
  <si>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</si>
  <si>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</si>
  <si>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</si>
  <si>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</si>
  <si>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</si>
  <si>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</si>
  <si>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</si>
  <si>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</si>
  <si>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</si>
  <si>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</si>
  <si>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</si>
  <si>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</si>
  <si>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</si>
  <si>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</si>
  <si>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</si>
  <si>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</si>
  <si>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</si>
  <si>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</si>
  <si>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</si>
  <si>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</si>
  <si>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</si>
  <si>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</si>
  <si>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</si>
  <si>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</si>
  <si>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</si>
  <si>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</si>
  <si>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</si>
  <si>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</si>
  <si>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</si>
  <si>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</si>
  <si>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</si>
  <si>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</si>
  <si>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</si>
  <si>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</si>
  <si>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</si>
  <si>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</si>
  <si>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</si>
  <si>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</si>
  <si>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</si>
  <si>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</si>
  <si>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</si>
  <si>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</si>
  <si>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</si>
  <si>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</si>
  <si>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</si>
  <si>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</si>
  <si>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</si>
  <si>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</si>
  <si>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</si>
  <si>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</si>
  <si>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</si>
  <si>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</si>
  <si>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</si>
  <si>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</si>
  <si>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</si>
  <si>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</si>
  <si>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</si>
  <si>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</si>
  <si>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</si>
  <si>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</si>
  <si>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</si>
  <si>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</si>
  <si>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</si>
  <si>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</si>
  <si>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</si>
  <si>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</si>
  <si>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</si>
  <si>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</si>
  <si>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</si>
  <si>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</si>
  <si>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</si>
  <si>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</si>
  <si>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</si>
  <si>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</si>
  <si>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</si>
  <si>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</si>
  <si>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</si>
  <si>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</si>
  <si>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</si>
  <si>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</si>
  <si>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</si>
  <si>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</si>
  <si>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</si>
  <si>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</si>
  <si>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</si>
  <si>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</si>
  <si>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</si>
  <si>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</si>
  <si>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</si>
  <si>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</si>
  <si>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</si>
  <si>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</si>
  <si>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</si>
  <si>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</si>
  <si>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</si>
  <si>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</si>
  <si>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</si>
  <si>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</si>
  <si>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</si>
  <si>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</si>
  <si>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</si>
  <si>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</si>
  <si>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</si>
  <si>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</si>
  <si>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</si>
  <si>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</si>
  <si>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</si>
  <si>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</si>
  <si>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</si>
  <si>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</si>
  <si>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</si>
  <si>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</si>
  <si>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</si>
  <si>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</si>
  <si>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</si>
  <si>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</si>
  <si>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</si>
  <si>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</si>
  <si>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</si>
  <si>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</si>
  <si>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</si>
  <si>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</si>
  <si>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</si>
  <si>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</si>
  <si>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</si>
  <si>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</si>
  <si>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</si>
  <si>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</si>
  <si>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</si>
  <si>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</si>
  <si>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</si>
  <si>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</si>
  <si>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</si>
  <si>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</si>
  <si>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</si>
  <si>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</si>
  <si>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</si>
  <si>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</si>
  <si>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</si>
  <si>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</si>
  <si>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</si>
  <si>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</si>
  <si>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</si>
  <si>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</si>
  <si>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</si>
  <si>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</si>
  <si>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</si>
  <si>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</si>
  <si>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</si>
  <si>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</si>
  <si>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</si>
  <si>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</si>
  <si>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</si>
  <si>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</si>
  <si>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</si>
  <si>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</si>
  <si>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</si>
  <si>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</si>
  <si>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</si>
  <si>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</si>
  <si>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</si>
  <si>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</si>
  <si>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</si>
  <si>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</si>
  <si>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</si>
  <si>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</si>
  <si>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</si>
  <si>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</si>
  <si>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</si>
  <si>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</si>
  <si>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</si>
  <si>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</si>
  <si>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</si>
  <si>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</si>
  <si>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</si>
  <si>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</si>
  <si>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</si>
  <si>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</si>
  <si>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</si>
  <si>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</si>
  <si>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</si>
  <si>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</si>
  <si>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</si>
  <si>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</si>
  <si>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</si>
  <si>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</si>
  <si>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</si>
  <si>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</si>
  <si>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</si>
  <si>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</si>
  <si>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</si>
  <si>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</si>
  <si>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</si>
  <si>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</si>
  <si>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</si>
  <si>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</si>
  <si>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</si>
  <si>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</si>
  <si>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</si>
  <si>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</si>
  <si>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</si>
  <si>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</si>
  <si>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</si>
  <si>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</si>
  <si>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</si>
  <si>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</si>
  <si>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</si>
  <si>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</si>
  <si>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</si>
  <si>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</si>
  <si>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</si>
  <si>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</si>
  <si>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</si>
  <si>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</si>
  <si>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</si>
  <si>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</si>
  <si>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</si>
  <si>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</si>
  <si>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</si>
  <si>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</si>
  <si>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</si>
  <si>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</si>
  <si>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</si>
  <si>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</si>
  <si>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</si>
  <si>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</si>
  <si>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</si>
  <si>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</si>
  <si>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</si>
  <si>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</si>
  <si>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</si>
  <si>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</si>
  <si>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</si>
  <si>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</si>
  <si>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</si>
  <si>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</si>
  <si>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</si>
  <si>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</si>
  <si>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</si>
  <si>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</si>
  <si>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</si>
  <si>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</si>
  <si>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</si>
  <si>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</si>
  <si>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</si>
  <si>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</si>
  <si>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</si>
  <si>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</si>
  <si>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</si>
  <si>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</si>
  <si>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</si>
  <si>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</si>
  <si>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</si>
  <si>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</si>
  <si>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</si>
  <si>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</si>
  <si>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</si>
  <si>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</si>
  <si>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</si>
  <si>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</si>
  <si>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</si>
  <si>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</si>
  <si>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</si>
  <si>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</si>
  <si>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</si>
  <si>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</si>
  <si>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</si>
  <si>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</si>
  <si>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</si>
  <si>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</si>
  <si>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</si>
  <si>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</si>
  <si>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</si>
  <si>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</si>
  <si>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</si>
  <si>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</si>
  <si>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</si>
  <si>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</si>
  <si>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</si>
  <si>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</si>
  <si>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</si>
  <si>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</si>
  <si>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</si>
  <si>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</si>
  <si>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</si>
  <si>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</si>
  <si>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</si>
  <si>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</si>
  <si>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</si>
  <si>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</si>
  <si>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</si>
  <si>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</si>
  <si>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</si>
  <si>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</si>
  <si>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</si>
  <si>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</si>
  <si>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</si>
  <si>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</si>
  <si>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</si>
  <si>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</si>
  <si>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</si>
  <si>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</si>
  <si>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</si>
  <si>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</si>
  <si>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</si>
  <si>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</si>
  <si>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</si>
  <si>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</si>
  <si>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</si>
  <si>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</si>
  <si>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</si>
  <si>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</si>
  <si>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</si>
  <si>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</si>
  <si>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</si>
  <si>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</si>
  <si>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</si>
  <si>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</si>
  <si>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</si>
  <si>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</si>
  <si>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</si>
  <si>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</si>
  <si>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</si>
  <si>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</si>
  <si>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</si>
  <si>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</si>
  <si>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</si>
  <si>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</si>
  <si>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</si>
  <si>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</si>
  <si>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</si>
  <si>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</si>
  <si>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</si>
  <si>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</si>
  <si>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</si>
  <si>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</si>
  <si>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</si>
  <si>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</si>
  <si>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</si>
  <si>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</si>
  <si>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</si>
  <si>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</si>
  <si>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</si>
  <si>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</si>
  <si>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</si>
  <si>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</si>
  <si>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</si>
  <si>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</si>
  <si>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</si>
  <si>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</si>
  <si>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</si>
  <si>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</si>
  <si>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</si>
  <si>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</si>
  <si>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</si>
  <si>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</si>
  <si>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</si>
  <si>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</si>
  <si>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</si>
  <si>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</si>
  <si>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</si>
  <si>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</si>
  <si>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</si>
  <si>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</si>
  <si>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</si>
  <si>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</si>
  <si>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</si>
  <si>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</si>
  <si>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</si>
  <si>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</si>
  <si>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</si>
  <si>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</si>
  <si>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</si>
  <si>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</si>
  <si>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</si>
  <si>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</si>
  <si>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</si>
  <si>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</si>
  <si>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</si>
  <si>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</si>
  <si>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</si>
  <si>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</si>
  <si>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</si>
  <si>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</si>
  <si>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</si>
  <si>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</si>
  <si>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</si>
  <si>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</si>
  <si>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</si>
  <si>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</si>
  <si>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</si>
  <si>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</si>
  <si>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</si>
  <si>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</si>
  <si>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</si>
  <si>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</si>
  <si>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</si>
  <si>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</si>
  <si>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</si>
  <si>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</si>
  <si>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</si>
  <si>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</si>
  <si>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</si>
  <si>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</si>
  <si>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</si>
  <si>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</si>
  <si>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</si>
  <si>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</si>
  <si>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</si>
  <si>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</si>
  <si>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</si>
  <si>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</si>
  <si>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</si>
  <si>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</si>
  <si>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</si>
  <si>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</si>
  <si>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</si>
  <si>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</si>
  <si>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</si>
  <si>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</si>
  <si>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</si>
  <si>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</si>
  <si>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</si>
  <si>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</si>
  <si>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</si>
  <si>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</si>
  <si>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</si>
  <si>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</si>
  <si>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</si>
  <si>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</si>
  <si>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</si>
  <si>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</si>
  <si>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</si>
  <si>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</si>
  <si>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</si>
  <si>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</si>
  <si>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</si>
  <si>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</si>
  <si>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</si>
  <si>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</si>
  <si>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</si>
  <si>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</si>
  <si>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</si>
  <si>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</si>
  <si>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</si>
  <si>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</si>
  <si>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</si>
  <si>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</si>
  <si>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</si>
  <si>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</si>
  <si>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</si>
  <si>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</si>
  <si>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</si>
  <si>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</si>
  <si>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</si>
  <si>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</si>
  <si>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</si>
  <si>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</si>
  <si>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</si>
  <si>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</si>
  <si>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</si>
  <si>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</si>
  <si>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</si>
  <si>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</si>
  <si>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</si>
  <si>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</si>
  <si>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</si>
  <si>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</si>
  <si>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</si>
  <si>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</si>
  <si>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</si>
  <si>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</si>
  <si>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</si>
  <si>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</si>
  <si>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</si>
  <si>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</si>
  <si>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</si>
  <si>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</si>
  <si>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</si>
  <si>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</si>
  <si>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</si>
  <si>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</si>
  <si>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</si>
  <si>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</si>
  <si>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</si>
  <si>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</si>
  <si>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</si>
  <si>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</si>
  <si>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</si>
  <si>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</si>
  <si>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</si>
  <si>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</si>
  <si>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</si>
  <si>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</si>
  <si>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</si>
  <si>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</si>
  <si>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</si>
  <si>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</si>
  <si>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</si>
  <si>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</si>
  <si>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</si>
  <si>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</si>
  <si>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</si>
  <si>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</si>
  <si>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</si>
  <si>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</si>
  <si>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</si>
  <si>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</si>
  <si>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</si>
  <si>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</si>
  <si>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</si>
  <si>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</si>
  <si>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</si>
  <si>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</si>
  <si>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</si>
  <si>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</si>
  <si>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</si>
  <si>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</si>
  <si>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</si>
  <si>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</si>
  <si>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</si>
  <si>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</si>
  <si>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</si>
  <si>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</si>
  <si>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</si>
  <si>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</si>
  <si>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</si>
  <si>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</si>
  <si>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</si>
  <si>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</si>
  <si>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</si>
  <si>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</si>
  <si>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</si>
  <si>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</si>
  <si>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</si>
  <si>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</si>
  <si>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</si>
  <si>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</si>
  <si>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</si>
  <si>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</si>
  <si>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</si>
  <si>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</si>
  <si>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</si>
  <si>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</si>
  <si>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</si>
  <si>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</si>
  <si>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</si>
  <si>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</si>
  <si>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</si>
  <si>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</si>
  <si>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</si>
  <si>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</si>
  <si>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</si>
  <si>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</si>
  <si>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</si>
  <si>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</si>
  <si>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</si>
  <si>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</si>
  <si>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</si>
  <si>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</si>
  <si>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</si>
  <si>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</si>
  <si>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</si>
  <si>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</si>
  <si>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</si>
  <si>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</si>
  <si>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</si>
  <si>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</si>
  <si>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</si>
  <si>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</si>
  <si>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</si>
  <si>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</si>
  <si>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</si>
  <si>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</si>
  <si>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</si>
  <si>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</si>
  <si>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</si>
  <si>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</si>
  <si>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</si>
  <si>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</si>
  <si>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</si>
  <si>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</si>
  <si>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</si>
  <si>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</si>
  <si>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</si>
  <si>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</si>
  <si>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</si>
  <si>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</si>
  <si>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</si>
  <si>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</si>
  <si>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</si>
  <si>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</si>
  <si>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</si>
  <si>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</si>
  <si>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</si>
  <si>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</si>
  <si>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</si>
  <si>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</si>
  <si>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</si>
  <si>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</si>
  <si>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</si>
  <si>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</si>
  <si>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</si>
  <si>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</si>
  <si>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</si>
  <si>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</si>
  <si>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</si>
  <si>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</si>
  <si>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</si>
  <si>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</si>
  <si>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</si>
  <si>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</si>
  <si>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</si>
  <si>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</si>
  <si>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</si>
  <si>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</si>
  <si>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</si>
  <si>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</si>
  <si>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</si>
  <si>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</si>
  <si>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</si>
  <si>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</si>
  <si>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</si>
  <si>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</si>
  <si>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</si>
  <si>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</si>
  <si>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</si>
  <si>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</si>
  <si>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</si>
  <si>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</si>
  <si>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</si>
  <si>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</si>
  <si>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</si>
  <si>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</si>
  <si>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</si>
  <si>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</si>
  <si>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</si>
  <si>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</si>
  <si>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</si>
  <si>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</si>
  <si>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</si>
  <si>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</si>
  <si>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</si>
  <si>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</si>
  <si>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</si>
  <si>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</si>
  <si>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</si>
  <si>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</si>
  <si>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</si>
  <si>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</si>
  <si>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</si>
  <si>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</si>
  <si>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</si>
  <si>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</si>
  <si>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</si>
  <si>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</si>
  <si>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</si>
  <si>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</si>
  <si>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</si>
  <si>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</si>
  <si>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</si>
  <si>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</si>
  <si>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</si>
  <si>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</si>
  <si>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</si>
  <si>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</si>
  <si>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</si>
  <si>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</si>
  <si>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</si>
  <si>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</si>
  <si>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</si>
  <si>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</si>
  <si>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</si>
  <si>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</si>
  <si>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</si>
  <si>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</si>
  <si>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</si>
  <si>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</si>
  <si>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</si>
  <si>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</si>
  <si>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</si>
  <si>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</si>
  <si>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</si>
  <si>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</si>
  <si>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</si>
  <si>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</si>
  <si>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</si>
  <si>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</si>
  <si>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</si>
  <si>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</si>
  <si>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</si>
  <si>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</si>
  <si>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</si>
  <si>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</si>
  <si>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</si>
  <si>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</si>
  <si>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</si>
  <si>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</si>
  <si>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</si>
  <si>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</si>
  <si>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</si>
  <si>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</si>
  <si>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</si>
  <si>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</si>
  <si>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</si>
  <si>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</si>
  <si>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</si>
  <si>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</si>
  <si>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</si>
  <si>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</si>
  <si>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</si>
  <si>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</si>
  <si>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</si>
  <si>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</si>
  <si>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</si>
  <si>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</si>
  <si>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</si>
  <si>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</si>
  <si>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</si>
  <si>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</si>
  <si>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</si>
  <si>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</si>
  <si>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</si>
  <si>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</si>
  <si>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</si>
  <si>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</si>
  <si>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</si>
  <si>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</si>
  <si>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</si>
  <si>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</si>
  <si>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</si>
  <si>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</si>
  <si>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</si>
  <si>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</si>
  <si>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</si>
  <si>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</si>
  <si>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</si>
  <si>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</si>
  <si>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</si>
  <si>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</si>
  <si>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</si>
  <si>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</si>
  <si>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</si>
  <si>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</si>
  <si>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</si>
  <si>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</si>
  <si>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</si>
  <si>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</si>
  <si>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</si>
  <si>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</si>
  <si>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</si>
  <si>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</si>
  <si>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</si>
  <si>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</si>
  <si>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</si>
  <si>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</si>
  <si>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</si>
  <si>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</si>
  <si>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</si>
  <si>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</si>
  <si>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</si>
  <si>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</si>
  <si>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</si>
  <si>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</si>
  <si>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</si>
  <si>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</si>
  <si>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</si>
  <si>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</si>
  <si>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</si>
  <si>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</si>
  <si>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</si>
  <si>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</si>
  <si>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</si>
  <si>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</si>
  <si>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</si>
  <si>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</si>
  <si>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</si>
  <si>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</si>
  <si>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</si>
  <si>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</si>
  <si>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</si>
  <si>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</si>
  <si>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</si>
  <si>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</si>
  <si>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</si>
  <si>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</si>
  <si>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</si>
  <si>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</si>
  <si>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</si>
  <si>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</si>
  <si>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</si>
  <si>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</si>
  <si>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</si>
  <si>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</si>
  <si>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</si>
  <si>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</si>
  <si>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</si>
  <si>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</si>
  <si>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</si>
  <si>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</si>
  <si>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</si>
  <si>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</si>
  <si>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</si>
  <si>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</si>
  <si>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</si>
  <si>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</si>
  <si>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</si>
  <si>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</si>
  <si>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</si>
  <si>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</si>
  <si>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</si>
  <si>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</si>
  <si>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</si>
  <si>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</si>
  <si>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</si>
  <si>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</si>
  <si>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</si>
  <si>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</si>
  <si>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</si>
  <si>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</si>
  <si>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</si>
  <si>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</si>
  <si>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</si>
  <si>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</si>
  <si>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</si>
  <si>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</si>
  <si>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</si>
  <si>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</si>
  <si>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</si>
  <si>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</si>
  <si>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</si>
  <si>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</si>
  <si>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</si>
  <si>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</si>
  <si>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</si>
  <si>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</si>
  <si>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</si>
  <si>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</si>
  <si>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</si>
  <si>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</si>
  <si>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</si>
  <si>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</si>
  <si>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</si>
  <si>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</si>
  <si>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</si>
  <si>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</si>
  <si>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</si>
  <si>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</si>
  <si>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</si>
  <si>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</si>
  <si>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</si>
  <si>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</si>
  <si>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</si>
  <si>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</si>
  <si>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</si>
  <si>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</si>
  <si>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</si>
  <si>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</si>
  <si>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</si>
  <si>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</si>
  <si>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</si>
  <si>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</si>
  <si>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</si>
  <si>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</si>
  <si>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</si>
  <si>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</si>
  <si>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</si>
  <si>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</si>
  <si>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</si>
  <si>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</si>
  <si>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</si>
  <si>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</si>
  <si>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</si>
  <si>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</si>
  <si>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</si>
  <si>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</si>
  <si>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</si>
  <si>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</si>
  <si>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</si>
  <si>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</si>
  <si>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</si>
  <si>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</si>
  <si>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</si>
  <si>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</si>
  <si>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</si>
  <si>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</si>
  <si>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</si>
  <si>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</si>
  <si>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</si>
  <si>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</si>
  <si>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</si>
  <si>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</si>
  <si>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</si>
  <si>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</si>
  <si>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</si>
  <si>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</si>
  <si>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</si>
  <si>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</si>
  <si>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</si>
  <si>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</si>
  <si>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</si>
  <si>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</si>
  <si>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</si>
  <si>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</si>
  <si>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</si>
  <si>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</si>
  <si>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</si>
  <si>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</si>
  <si>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</si>
  <si>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</si>
  <si>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</si>
  <si>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</si>
  <si>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</si>
  <si>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</si>
  <si>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</si>
  <si>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</si>
  <si>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</si>
  <si>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</si>
  <si>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</si>
  <si>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</si>
  <si>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</si>
  <si>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</si>
  <si>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</si>
  <si>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</si>
  <si>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</si>
  <si>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</si>
  <si>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</si>
  <si>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</si>
  <si>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</si>
  <si>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</si>
  <si>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</si>
  <si>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</si>
  <si>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</si>
  <si>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</si>
  <si>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</si>
  <si>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</si>
  <si>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</si>
  <si>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</si>
  <si>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</si>
  <si>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</si>
  <si>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</si>
  <si>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</si>
  <si>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</si>
  <si>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</si>
  <si>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</si>
  <si>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</si>
  <si>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</si>
  <si>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</si>
  <si>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</si>
  <si>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</si>
  <si>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</si>
  <si>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</si>
  <si>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</si>
  <si>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</si>
  <si>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</si>
  <si>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</si>
  <si>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</si>
  <si>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</si>
  <si>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</si>
  <si>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</si>
  <si>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</si>
  <si>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</si>
  <si>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</si>
  <si>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</si>
  <si>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</si>
  <si>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</si>
  <si>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</si>
  <si>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</si>
  <si>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</si>
  <si>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</si>
  <si>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</si>
  <si>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</si>
  <si>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</si>
  <si>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</si>
  <si>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</si>
  <si>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</si>
  <si>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</si>
  <si>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</si>
  <si>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</si>
  <si>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</si>
  <si>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</si>
  <si>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</si>
  <si>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</si>
  <si>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</si>
  <si>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</si>
  <si>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</si>
  <si>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</si>
  <si>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</si>
  <si>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</si>
  <si>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</si>
  <si>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</si>
  <si>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</si>
  <si>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</si>
  <si>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</si>
  <si>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</si>
  <si>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</si>
  <si>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</si>
  <si>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</si>
  <si>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</si>
  <si>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</si>
  <si>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</si>
  <si>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</si>
  <si>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</si>
  <si>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</si>
  <si>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</si>
  <si>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</si>
  <si>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</si>
  <si>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</si>
  <si>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</si>
  <si>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</si>
  <si>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</si>
  <si>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</si>
  <si>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</si>
  <si>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</si>
  <si>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</si>
  <si>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</si>
  <si>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</si>
  <si>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</si>
  <si>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</si>
  <si>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</si>
  <si>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</si>
  <si>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</si>
  <si>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</si>
  <si>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</si>
  <si>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</si>
  <si>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</si>
  <si>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</si>
  <si>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</si>
  <si>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</si>
  <si>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</si>
  <si>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</si>
  <si>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</si>
  <si>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</si>
  <si>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</si>
  <si>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</si>
  <si>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</si>
  <si>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</si>
  <si>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</si>
  <si>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</si>
  <si>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</si>
  <si>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</si>
  <si>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</si>
  <si>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</si>
  <si>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</si>
  <si>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</si>
  <si>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</si>
  <si>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</si>
  <si>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</si>
  <si>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</si>
  <si>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</si>
  <si>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</si>
  <si>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</si>
  <si>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</si>
  <si>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</si>
  <si>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</si>
  <si>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</si>
  <si>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</si>
  <si>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</si>
  <si>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</si>
  <si>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</si>
  <si>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</si>
  <si>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</si>
  <si>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</si>
  <si>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</si>
  <si>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</si>
  <si>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</si>
  <si>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</si>
  <si>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</si>
  <si>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</si>
  <si>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</si>
  <si>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</si>
  <si>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</si>
  <si>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</si>
  <si>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</si>
  <si>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</si>
  <si>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</si>
  <si>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</si>
  <si>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</si>
  <si>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</si>
  <si>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</si>
  <si>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</si>
  <si>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</si>
  <si>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</si>
  <si>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</si>
  <si>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</si>
  <si>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</si>
  <si>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</si>
  <si>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</si>
  <si>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</si>
  <si>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</si>
  <si>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</si>
  <si>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</si>
  <si>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</si>
  <si>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</si>
  <si>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</si>
  <si>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</si>
  <si>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</si>
  <si>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</si>
  <si>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</si>
  <si>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</si>
  <si>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</si>
  <si>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</si>
  <si>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</si>
  <si>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</si>
  <si>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</si>
  <si>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</si>
  <si>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</si>
  <si>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</si>
  <si>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</si>
  <si>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</si>
  <si>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</si>
  <si>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</si>
  <si>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</si>
  <si>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</si>
  <si>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</si>
  <si>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</si>
  <si>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</si>
  <si>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</si>
  <si>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</si>
  <si>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</si>
  <si>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</si>
  <si>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</si>
  <si>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</si>
  <si>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</si>
  <si>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</si>
  <si>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</si>
  <si>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</si>
  <si>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</si>
  <si>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</si>
  <si>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</si>
  <si>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</si>
  <si>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</si>
  <si>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</si>
  <si>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</si>
  <si>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</si>
  <si>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</si>
  <si>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</si>
  <si>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</si>
  <si>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</si>
  <si>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</si>
  <si>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</si>
  <si>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</si>
  <si>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</si>
  <si>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</si>
  <si>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</si>
  <si>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</si>
  <si>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</si>
  <si>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</si>
  <si>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</si>
  <si>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</si>
  <si>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</si>
  <si>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</si>
  <si>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</si>
  <si>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</si>
  <si>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</si>
  <si>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</si>
  <si>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</si>
  <si>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</si>
  <si>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</si>
  <si>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</si>
  <si>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</si>
  <si>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</si>
  <si>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</si>
  <si>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</si>
  <si>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</si>
  <si>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</si>
  <si>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</si>
  <si>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</si>
  <si>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</si>
  <si>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</si>
  <si>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</si>
  <si>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</si>
  <si>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</si>
  <si>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</si>
  <si>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</si>
  <si>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</si>
  <si>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</si>
  <si>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</si>
  <si>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</si>
  <si>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</si>
  <si>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</si>
  <si>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</si>
  <si>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</si>
  <si>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</si>
  <si>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</si>
  <si>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</si>
  <si>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</si>
  <si>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</si>
  <si>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</si>
  <si>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</si>
  <si>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</si>
  <si>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</si>
  <si>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</si>
  <si>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</si>
  <si>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</si>
  <si>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</si>
  <si>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</si>
  <si>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</si>
  <si>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</si>
  <si>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</si>
  <si>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</si>
  <si>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</si>
  <si>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</si>
  <si>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</si>
  <si>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</si>
  <si>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</si>
  <si>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</si>
  <si>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</si>
  <si>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</si>
  <si>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</si>
  <si>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</si>
  <si>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</si>
  <si>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</si>
  <si>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</si>
  <si>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</si>
  <si>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</si>
  <si>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</si>
  <si>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</si>
  <si>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</si>
  <si>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</si>
  <si>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</si>
  <si>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</si>
  <si>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</si>
  <si>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</si>
  <si>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</si>
  <si>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</si>
  <si>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</si>
  <si>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</si>
  <si>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</si>
  <si>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</si>
  <si>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</si>
  <si>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</si>
  <si>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</si>
  <si>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</si>
  <si>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</si>
  <si>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</si>
  <si>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</si>
  <si>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</si>
  <si>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</si>
  <si>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</si>
  <si>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</si>
  <si>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</si>
  <si>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</si>
  <si>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</si>
  <si>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</si>
  <si>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</si>
  <si>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</si>
  <si>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</si>
  <si>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</si>
  <si>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</si>
  <si>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</si>
  <si>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</si>
  <si>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</si>
  <si>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</si>
  <si>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</si>
  <si>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</si>
  <si>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</si>
  <si>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</si>
  <si>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</si>
  <si>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</si>
  <si>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</si>
  <si>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</si>
  <si>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</si>
  <si>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</si>
  <si>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</si>
  <si>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</si>
  <si>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</si>
  <si>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</si>
  <si>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</si>
  <si>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</si>
  <si>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</si>
  <si>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</si>
  <si>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</si>
  <si>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</si>
  <si>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</si>
  <si>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</si>
  <si>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</si>
  <si>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</si>
  <si>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</si>
  <si>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</si>
  <si>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</si>
  <si>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</si>
  <si>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</si>
  <si>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</si>
  <si>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</si>
  <si>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</si>
  <si>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</si>
  <si>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</si>
  <si>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</si>
  <si>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</si>
  <si>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</si>
  <si>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</si>
  <si>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</si>
  <si>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</si>
  <si>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</si>
  <si>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</si>
  <si>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</si>
  <si>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</si>
  <si>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</si>
  <si>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</si>
  <si>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</si>
  <si>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</si>
  <si>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</si>
  <si>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</si>
  <si>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</si>
  <si>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</si>
  <si>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</si>
  <si>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</si>
  <si>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</si>
  <si>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</si>
  <si>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</si>
  <si>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</si>
  <si>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</si>
  <si>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</si>
  <si>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</si>
  <si>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</si>
  <si>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</si>
  <si>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</si>
  <si>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</si>
  <si>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</si>
  <si>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</si>
  <si>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</si>
  <si>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</si>
  <si>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</si>
  <si>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</si>
  <si>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</si>
  <si>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</si>
  <si>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</si>
  <si>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</si>
  <si>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</si>
  <si>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</si>
  <si>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</si>
  <si>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</si>
  <si>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</si>
  <si>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</si>
  <si>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</si>
  <si>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</si>
  <si>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</si>
  <si>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</si>
  <si>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</si>
  <si>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</si>
  <si>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</si>
  <si>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</si>
  <si>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</si>
  <si>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</si>
  <si>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</si>
  <si>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</si>
  <si>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</si>
  <si>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</si>
  <si>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</si>
  <si>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</si>
  <si>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</si>
  <si>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</si>
  <si>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</si>
  <si>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</si>
  <si>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</si>
  <si>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</si>
  <si>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</si>
  <si>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</si>
  <si>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</si>
  <si>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</si>
  <si>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</si>
  <si>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</si>
  <si>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</si>
  <si>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</si>
  <si>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</si>
  <si>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</si>
  <si>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</si>
  <si>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</si>
  <si>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</si>
  <si>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</si>
  <si>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</si>
  <si>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</si>
  <si>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</si>
  <si>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</si>
  <si>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</si>
  <si>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</si>
  <si>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</si>
  <si>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</si>
  <si>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</si>
  <si>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</si>
  <si>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</si>
  <si>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</si>
  <si>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</si>
  <si>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</si>
  <si>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</si>
  <si>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</si>
  <si>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</si>
  <si>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</si>
  <si>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</si>
  <si>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</si>
  <si>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</si>
  <si>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</si>
  <si>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</si>
  <si>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</si>
  <si>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</si>
  <si>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</si>
  <si>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</si>
  <si>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</si>
  <si>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</si>
  <si>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</si>
  <si>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</si>
  <si>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</si>
  <si>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</si>
  <si>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</si>
  <si>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</si>
  <si>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</si>
  <si>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</si>
  <si>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</si>
  <si>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</si>
  <si>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</si>
  <si>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</si>
  <si>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</si>
  <si>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</si>
  <si>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</si>
  <si>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</si>
  <si>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</si>
  <si>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</si>
  <si>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</si>
  <si>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</si>
  <si>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</si>
  <si>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</si>
  <si>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</si>
  <si>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</si>
  <si>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</si>
  <si>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</si>
  <si>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</si>
  <si>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</si>
  <si>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</si>
  <si>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</si>
  <si>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</si>
  <si>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</si>
  <si>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</si>
  <si>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</si>
  <si>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</si>
  <si>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</si>
  <si>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</si>
  <si>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</si>
  <si>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</si>
  <si>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</si>
  <si>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</si>
  <si>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</si>
  <si>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</si>
  <si>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</si>
  <si>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</si>
  <si>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</si>
  <si>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</si>
  <si>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</si>
  <si>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</si>
  <si>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</si>
  <si>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</si>
  <si>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</si>
  <si>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</si>
  <si>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</si>
  <si>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</si>
  <si>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</si>
  <si>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</si>
  <si>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</si>
  <si>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</si>
  <si>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</si>
  <si>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</si>
  <si>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</si>
  <si>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</si>
  <si>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</si>
  <si>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</si>
  <si>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</si>
  <si>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</si>
  <si>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</si>
  <si>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</si>
  <si>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</si>
  <si>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</si>
  <si>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</si>
  <si>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</si>
  <si>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</si>
  <si>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</si>
  <si>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</si>
  <si>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</si>
  <si>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</si>
  <si>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</si>
  <si>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</si>
  <si>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</si>
  <si>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</si>
  <si>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</si>
  <si>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</si>
  <si>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</si>
  <si>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</si>
  <si>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</si>
  <si>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</si>
  <si>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</si>
  <si>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</si>
  <si>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</si>
  <si>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</si>
  <si>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</si>
  <si>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</si>
  <si>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</si>
  <si>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</si>
  <si>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</si>
  <si>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</si>
  <si>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</si>
  <si>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</si>
  <si>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</si>
  <si>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</si>
  <si>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</si>
  <si>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</si>
  <si>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</si>
  <si>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</si>
  <si>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</si>
  <si>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</si>
  <si>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</si>
  <si>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</si>
  <si>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</si>
  <si>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</si>
  <si>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</si>
  <si>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</si>
  <si>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</si>
  <si>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</si>
  <si>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</si>
  <si>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</si>
  <si>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</si>
  <si>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</si>
  <si>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</si>
  <si>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</si>
  <si>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</si>
  <si>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</si>
  <si>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</si>
  <si>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</si>
  <si>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</si>
  <si>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</si>
  <si>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</si>
  <si>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</si>
  <si>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</si>
  <si>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</si>
  <si>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</si>
  <si>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</si>
  <si>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</si>
  <si>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</si>
  <si>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</si>
  <si>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</si>
  <si>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</si>
  <si>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</si>
  <si>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</si>
  <si>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</si>
  <si>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</si>
  <si>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</si>
  <si>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</si>
  <si>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</si>
  <si>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</si>
  <si>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</si>
  <si>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</si>
  <si>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</si>
  <si>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</si>
  <si>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</si>
  <si>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</si>
  <si>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</si>
  <si>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</si>
  <si>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</si>
  <si>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</si>
  <si>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</si>
  <si>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</si>
  <si>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</si>
  <si>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</si>
  <si>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</si>
  <si>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</si>
  <si>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</si>
  <si>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</si>
  <si>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</si>
  <si>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</si>
  <si>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</si>
  <si>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</si>
  <si>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</si>
  <si>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</si>
  <si>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</si>
  <si>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</si>
  <si>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</si>
  <si>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</si>
  <si>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</si>
  <si>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</si>
  <si>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</si>
  <si>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</si>
  <si>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</si>
  <si>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</si>
  <si>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</si>
  <si>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</si>
  <si>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</si>
  <si>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</si>
  <si>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</si>
  <si>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</si>
  <si>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</si>
  <si>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</si>
  <si>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</si>
  <si>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</si>
  <si>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</si>
  <si>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</si>
  <si>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</si>
  <si>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</si>
  <si>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</si>
  <si>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</si>
  <si>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</si>
  <si>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</si>
  <si>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</si>
  <si>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</si>
  <si>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</si>
  <si>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</si>
  <si>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</si>
  <si>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</si>
  <si>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</si>
  <si>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</si>
  <si>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</si>
  <si>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</si>
  <si>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</si>
  <si>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</si>
  <si>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</si>
  <si>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</si>
  <si>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</si>
  <si>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</si>
  <si>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</si>
  <si>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</si>
  <si>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</si>
  <si>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</si>
  <si>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</si>
  <si>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</si>
  <si>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</si>
  <si>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</si>
  <si>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</si>
  <si>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</si>
  <si>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</si>
  <si>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</si>
  <si>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</si>
  <si>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</si>
  <si>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</si>
  <si>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</si>
  <si>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</si>
  <si>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</si>
  <si>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</si>
  <si>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</si>
  <si>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</si>
  <si>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</si>
  <si>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</si>
  <si>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</si>
  <si>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</si>
  <si>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</si>
  <si>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</si>
  <si>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</si>
  <si>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</si>
  <si>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</si>
  <si>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</si>
  <si>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</si>
  <si>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</si>
  <si>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</si>
  <si>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</si>
  <si>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</si>
  <si>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</si>
  <si>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</si>
  <si>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</si>
  <si>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</si>
  <si>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</si>
  <si>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</si>
  <si>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</si>
  <si>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</si>
  <si>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</si>
  <si>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</si>
  <si>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</si>
  <si>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</si>
  <si>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</si>
  <si>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</si>
  <si>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</si>
  <si>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</si>
  <si>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</si>
  <si>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</si>
  <si>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</si>
  <si>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</si>
  <si>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</si>
  <si>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</si>
  <si>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</si>
  <si>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</si>
  <si>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</si>
  <si>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</si>
  <si>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</si>
  <si>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</si>
  <si>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</si>
  <si>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</si>
  <si>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</si>
  <si>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</si>
  <si>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</si>
  <si>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</si>
  <si>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</si>
  <si>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</si>
  <si>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</si>
  <si>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</si>
  <si>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</si>
  <si>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</si>
  <si>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</si>
  <si>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</si>
  <si>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</si>
  <si>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</si>
  <si>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</si>
  <si>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</si>
  <si>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</si>
  <si>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</si>
  <si>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</si>
  <si>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</si>
  <si>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</si>
  <si>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</si>
  <si>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</si>
  <si>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</si>
  <si>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</si>
  <si>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</si>
  <si>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</si>
  <si>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</si>
  <si>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</si>
  <si>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</si>
  <si>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</si>
  <si>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</si>
  <si>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</si>
  <si>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</si>
  <si>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</si>
  <si>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</si>
  <si>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</si>
  <si>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</si>
  <si>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</si>
  <si>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</si>
  <si>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</si>
  <si>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</si>
  <si>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</si>
  <si>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</si>
  <si>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</si>
  <si>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</si>
  <si>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</si>
  <si>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</si>
  <si>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</si>
  <si>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</si>
  <si>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</si>
  <si>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</si>
  <si>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</si>
  <si>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</si>
  <si>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</si>
  <si>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</si>
  <si>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</si>
  <si>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</si>
  <si>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</si>
  <si>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</si>
  <si>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</si>
  <si>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</si>
  <si>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</si>
  <si>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</si>
  <si>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</si>
  <si>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</si>
  <si>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</si>
  <si>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</si>
  <si>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</si>
  <si>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</si>
  <si>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</si>
  <si>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</si>
  <si>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</si>
  <si>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</si>
  <si>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</si>
  <si>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</si>
  <si>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</si>
  <si>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</si>
  <si>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</si>
  <si>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</si>
  <si>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</si>
  <si>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</si>
  <si>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</si>
  <si>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</si>
  <si>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</si>
  <si>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</si>
  <si>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</si>
  <si>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</si>
  <si>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</si>
  <si>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</si>
  <si>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</si>
  <si>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</si>
  <si>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</si>
  <si>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</si>
  <si>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</si>
  <si>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</si>
  <si>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</si>
  <si>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</si>
  <si>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</si>
  <si>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</si>
  <si>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</si>
  <si>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</si>
  <si>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</si>
  <si>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</si>
  <si>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</si>
  <si>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</si>
  <si>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</si>
  <si>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</si>
  <si>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</si>
  <si>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</si>
  <si>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</si>
  <si>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</si>
  <si>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</si>
  <si>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</si>
  <si>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</si>
  <si>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</si>
  <si>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</si>
  <si>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</si>
  <si>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</si>
  <si>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</si>
  <si>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</si>
  <si>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</si>
  <si>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</si>
  <si>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</si>
  <si>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</si>
  <si>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</si>
  <si>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</si>
  <si>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</si>
  <si>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</si>
  <si>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</si>
  <si>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</si>
  <si>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</si>
  <si>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</si>
  <si>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</si>
  <si>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</si>
  <si>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</si>
  <si>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</si>
  <si>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</si>
  <si>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</si>
  <si>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</si>
  <si>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</si>
  <si>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</si>
  <si>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</si>
  <si>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</si>
  <si>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</si>
  <si>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</si>
  <si>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</si>
  <si>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</si>
  <si>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</si>
  <si>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</si>
  <si>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</si>
  <si>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</si>
  <si>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</si>
  <si>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</si>
  <si>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</si>
  <si>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</si>
  <si>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</si>
  <si>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</si>
  <si>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</si>
  <si>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</si>
  <si>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</si>
  <si>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</si>
  <si>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</si>
  <si>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</si>
  <si>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</si>
  <si>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</si>
  <si>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</si>
  <si>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</si>
  <si>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</si>
  <si>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</si>
  <si>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</si>
  <si>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</si>
  <si>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</si>
  <si>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</si>
  <si>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</si>
  <si>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</si>
  <si>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</si>
  <si>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</si>
  <si>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</si>
  <si>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</si>
  <si>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</si>
  <si>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</si>
  <si>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</si>
  <si>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</si>
  <si>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</si>
  <si>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</si>
  <si>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</si>
  <si>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</si>
  <si>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</si>
  <si>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</si>
  <si>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</si>
  <si>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</si>
  <si>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</si>
  <si>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</si>
  <si>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</si>
  <si>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</si>
  <si>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</si>
  <si>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</si>
  <si>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</si>
  <si>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</si>
  <si>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</si>
  <si>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</si>
  <si>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</si>
  <si>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</si>
  <si>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</si>
  <si>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</si>
  <si>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</si>
  <si>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</si>
  <si>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</si>
  <si>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</si>
  <si>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</si>
  <si>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</si>
  <si>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</si>
  <si>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</si>
  <si>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</si>
  <si>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</si>
  <si>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</si>
  <si>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</si>
  <si>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</si>
  <si>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</si>
  <si>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</si>
  <si>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</si>
  <si>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</si>
  <si>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</si>
  <si>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</si>
  <si>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</si>
  <si>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</si>
  <si>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</si>
  <si>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</si>
  <si>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</si>
  <si>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</si>
  <si>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</si>
  <si>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</si>
  <si>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</si>
  <si>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</si>
  <si>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</si>
  <si>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</si>
  <si>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</si>
  <si>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</si>
  <si>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</si>
  <si>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</si>
  <si>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</si>
  <si>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</si>
  <si>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</si>
  <si>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</si>
  <si>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</si>
  <si>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</si>
  <si>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</si>
  <si>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</si>
  <si>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</si>
  <si>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</si>
  <si>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</si>
  <si>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</si>
  <si>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</si>
  <si>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</si>
  <si>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</si>
  <si>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</si>
  <si>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</si>
  <si>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</si>
  <si>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</si>
  <si>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</si>
  <si>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</si>
  <si>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</si>
  <si>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</si>
  <si>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</si>
  <si>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</si>
  <si>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</si>
  <si>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</si>
  <si>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</si>
  <si>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</si>
  <si>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</si>
  <si>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</si>
  <si>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</si>
  <si>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</si>
  <si>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</si>
  <si>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</si>
  <si>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</si>
  <si>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</si>
  <si>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</si>
  <si>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</si>
  <si>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</si>
  <si>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</si>
  <si>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</si>
  <si>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</si>
  <si>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</si>
  <si>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</si>
  <si>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</si>
  <si>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</si>
  <si>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</si>
  <si>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</si>
  <si>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</si>
  <si>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</si>
  <si>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</si>
  <si>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</si>
  <si>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</si>
  <si>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</si>
  <si>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</si>
  <si>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</si>
  <si>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</si>
  <si>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</si>
  <si>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</si>
  <si>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</si>
  <si>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</si>
  <si>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</si>
  <si>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</si>
  <si>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</si>
  <si>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</si>
  <si>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</si>
  <si>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</si>
  <si>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</si>
  <si>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</si>
  <si>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</si>
  <si>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</si>
  <si>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</si>
  <si>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</si>
  <si>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</si>
  <si>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</si>
  <si>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</si>
  <si>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</si>
  <si>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</si>
  <si>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</si>
  <si>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</si>
  <si>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</si>
  <si>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</si>
  <si>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</si>
  <si>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</si>
  <si>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</si>
  <si>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</si>
  <si>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</si>
  <si>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</si>
  <si>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</si>
  <si>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</si>
  <si>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</si>
  <si>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</si>
  <si>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</si>
  <si>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</si>
  <si>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</si>
  <si>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</si>
  <si>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</si>
  <si>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</si>
  <si>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</si>
  <si>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</si>
  <si>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</si>
  <si>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</si>
  <si>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</si>
  <si>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</si>
  <si>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</si>
  <si>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</si>
  <si>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</si>
  <si>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</si>
  <si>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</si>
  <si>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</si>
  <si>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</si>
  <si>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</si>
  <si>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</si>
  <si>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</si>
  <si>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</si>
  <si>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</si>
  <si>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</si>
  <si>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</si>
  <si>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</si>
  <si>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</si>
  <si>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</si>
  <si>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</si>
  <si>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</si>
  <si>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</si>
  <si>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</si>
  <si>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</si>
  <si>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</si>
  <si>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</si>
  <si>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</si>
  <si>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</si>
  <si>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</si>
  <si>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</si>
  <si>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</si>
  <si>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</si>
  <si>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</si>
  <si>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</si>
  <si>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</si>
  <si>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</si>
  <si>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</si>
  <si>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</si>
  <si>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</si>
  <si>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</si>
  <si>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</si>
  <si>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</si>
  <si>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</si>
  <si>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</si>
  <si>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</si>
  <si>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</si>
  <si>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</si>
  <si>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</si>
  <si>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</si>
  <si>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</si>
  <si>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</si>
  <si>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</si>
  <si>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</si>
  <si>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</si>
  <si>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</si>
  <si>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</si>
  <si>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</si>
  <si>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</si>
  <si>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</si>
  <si>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</si>
  <si>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</si>
  <si>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</si>
  <si>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</si>
  <si>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</si>
  <si>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</si>
  <si>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</si>
  <si>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</si>
  <si>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</si>
  <si>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</si>
  <si>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</si>
  <si>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</si>
  <si>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</si>
  <si>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</si>
  <si>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</si>
  <si>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</si>
  <si>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</si>
  <si>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</si>
  <si>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</si>
  <si>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</si>
  <si>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</si>
  <si>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</si>
  <si>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</si>
  <si>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</si>
  <si>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</si>
  <si>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</si>
  <si>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</si>
  <si>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</si>
  <si>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</si>
  <si>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</si>
  <si>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</si>
  <si>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</si>
  <si>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</si>
  <si>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</si>
  <si>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</si>
  <si>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</si>
  <si>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</si>
  <si>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</si>
  <si>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</si>
  <si>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</si>
  <si>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</si>
  <si>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</si>
  <si>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</si>
  <si>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</si>
  <si>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</si>
  <si>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</si>
  <si>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</si>
  <si>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</si>
  <si>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</si>
  <si>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</si>
  <si>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</si>
  <si>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</si>
  <si>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</si>
  <si>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</si>
  <si>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</si>
  <si>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</si>
  <si>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</si>
  <si>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</si>
  <si>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</si>
  <si>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</si>
  <si>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</si>
  <si>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</si>
  <si>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</si>
  <si>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</si>
  <si>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</si>
  <si>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</si>
  <si>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</si>
  <si>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</si>
  <si>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</si>
  <si>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</si>
  <si>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</si>
  <si>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</si>
  <si>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</si>
  <si>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</si>
  <si>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</si>
  <si>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</si>
  <si>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</si>
  <si>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</si>
  <si>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</si>
  <si>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</si>
  <si>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</si>
  <si>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</si>
  <si>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</si>
  <si>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</si>
  <si>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</si>
  <si>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</si>
  <si>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</si>
  <si>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</si>
  <si>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</si>
  <si>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</si>
  <si>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</si>
  <si>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</si>
  <si>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</si>
  <si>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</si>
  <si>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</si>
  <si>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</si>
  <si>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</si>
  <si>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</si>
  <si>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</si>
  <si>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</si>
  <si>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</si>
  <si>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</si>
  <si>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</si>
  <si>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</si>
  <si>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</si>
  <si>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</si>
  <si>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</si>
  <si>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</si>
  <si>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</si>
  <si>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</si>
  <si>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</si>
  <si>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</si>
  <si>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</si>
  <si>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</si>
  <si>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</si>
  <si>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</si>
  <si>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</si>
  <si>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</si>
  <si>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</si>
  <si>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</si>
  <si>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</si>
  <si>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</si>
  <si>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</si>
  <si>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</si>
  <si>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</si>
  <si>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</si>
  <si>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</si>
  <si>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</si>
  <si>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</si>
  <si>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</si>
  <si>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</si>
  <si>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</si>
  <si>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</si>
  <si>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</si>
  <si>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</si>
  <si>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</si>
  <si>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</si>
  <si>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</si>
  <si>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</si>
  <si>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</si>
  <si>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</si>
  <si>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</si>
  <si>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</si>
  <si>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</si>
  <si>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</si>
  <si>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</si>
  <si>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</si>
  <si>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</si>
  <si>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</si>
  <si>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</si>
  <si>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</si>
  <si>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</si>
  <si>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</si>
  <si>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</si>
  <si>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</si>
  <si>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</si>
  <si>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</si>
  <si>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</si>
  <si>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</si>
  <si>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</si>
  <si>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</si>
  <si>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</si>
  <si>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</si>
  <si>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</si>
  <si>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</si>
  <si>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</si>
  <si>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</si>
  <si>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</si>
  <si>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</si>
  <si>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</si>
  <si>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</si>
  <si>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</si>
  <si>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</si>
  <si>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</si>
  <si>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</si>
  <si>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</si>
  <si>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</si>
  <si>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</si>
  <si>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</si>
  <si>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</si>
  <si>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</si>
  <si>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</si>
  <si>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</si>
  <si>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</si>
  <si>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</si>
  <si>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</si>
  <si>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</si>
  <si>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</si>
  <si>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</si>
  <si>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</si>
  <si>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</si>
  <si>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</si>
  <si>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</si>
  <si>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</si>
  <si>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</si>
  <si>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</si>
  <si>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</si>
  <si>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</si>
  <si>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</si>
  <si>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</si>
  <si>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</si>
  <si>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</si>
  <si>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</si>
  <si>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</si>
  <si>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</si>
  <si>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</si>
  <si>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</si>
  <si>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</si>
  <si>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</si>
  <si>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</si>
  <si>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</si>
  <si>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</si>
  <si>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</si>
  <si>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</si>
  <si>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</si>
  <si>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</si>
  <si>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</si>
  <si>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</si>
  <si>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</si>
  <si>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</si>
  <si>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</si>
  <si>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</si>
  <si>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</si>
  <si>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</si>
  <si>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</si>
  <si>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</si>
  <si>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</si>
  <si>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</si>
  <si>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</si>
  <si>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</si>
  <si>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</si>
  <si>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</si>
  <si>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</si>
  <si>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</si>
  <si>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</si>
  <si>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</si>
  <si>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</si>
  <si>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</si>
  <si>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</si>
  <si>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</si>
  <si>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</si>
  <si>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</si>
  <si>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</si>
  <si>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</si>
  <si>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</si>
  <si>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</si>
  <si>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</si>
  <si>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</si>
  <si>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</si>
  <si>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</si>
  <si>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</si>
  <si>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</si>
  <si>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</si>
  <si>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</si>
  <si>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</si>
  <si>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</si>
  <si>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</si>
  <si>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</si>
  <si>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</si>
  <si>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</si>
  <si>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</si>
  <si>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</si>
  <si>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</si>
  <si>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</si>
  <si>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</si>
  <si>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</si>
  <si>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</si>
  <si>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</si>
  <si>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</si>
  <si>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</si>
  <si>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</si>
  <si>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</si>
  <si>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</si>
  <si>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</si>
  <si>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</si>
  <si>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</si>
  <si>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</si>
  <si>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</si>
  <si>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</si>
  <si>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</si>
  <si>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</si>
  <si>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</si>
  <si>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</si>
  <si>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</si>
  <si>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</si>
  <si>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</si>
  <si>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</si>
  <si>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</si>
  <si>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</si>
  <si>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</si>
  <si>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</si>
  <si>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</si>
  <si>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</si>
  <si>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</si>
  <si>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</si>
  <si>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</si>
  <si>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</si>
  <si>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</si>
  <si>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</si>
  <si>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</si>
  <si>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</si>
  <si>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</si>
  <si>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</si>
  <si>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</si>
  <si>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</si>
  <si>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</si>
  <si>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</si>
  <si>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</si>
  <si>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</si>
  <si>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</si>
  <si>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</si>
  <si>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</si>
  <si>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</si>
  <si>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</si>
  <si>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</si>
  <si>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</si>
  <si>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</si>
  <si>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</si>
  <si>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</si>
  <si>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</si>
  <si>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</si>
  <si>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</si>
  <si>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</si>
  <si>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</si>
  <si>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</si>
  <si>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</si>
  <si>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</si>
  <si>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</si>
  <si>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</si>
  <si>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</si>
  <si>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</si>
  <si>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</si>
  <si>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</si>
  <si>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</si>
  <si>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</si>
  <si>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</si>
  <si>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</si>
  <si>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</si>
  <si>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</si>
  <si>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</si>
  <si>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</si>
  <si>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</si>
  <si>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</si>
  <si>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</si>
  <si>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</si>
  <si>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</si>
  <si>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</si>
  <si>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</si>
  <si>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</si>
  <si>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</si>
  <si>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</si>
  <si>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</si>
  <si>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</si>
  <si>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</si>
  <si>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</si>
  <si>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</si>
  <si>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</si>
  <si>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</si>
  <si>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</si>
  <si>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</si>
  <si>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</si>
  <si>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</si>
  <si>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</si>
  <si>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</si>
  <si>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</si>
  <si>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</si>
  <si>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</si>
  <si>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</si>
  <si>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</si>
  <si>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</si>
  <si>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</si>
  <si>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</si>
  <si>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</si>
  <si>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</si>
  <si>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</si>
  <si>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</si>
  <si>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</si>
  <si>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</si>
  <si>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</si>
  <si>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</si>
  <si>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</si>
  <si>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</si>
  <si>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</si>
  <si>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</si>
  <si>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</si>
  <si>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</si>
  <si>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</si>
  <si>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</si>
  <si>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</si>
  <si>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</si>
  <si>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</si>
  <si>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</si>
  <si>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</si>
  <si>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</si>
  <si>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</si>
  <si>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</si>
  <si>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</si>
  <si>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</si>
  <si>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</si>
  <si>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</si>
  <si>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</si>
  <si>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</si>
  <si>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</si>
  <si>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</si>
  <si>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</si>
  <si>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</si>
  <si>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</si>
  <si>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</si>
  <si>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</si>
  <si>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</si>
  <si>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</si>
  <si>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</si>
  <si>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</si>
  <si>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</si>
  <si>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</si>
  <si>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</si>
  <si>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</si>
  <si>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</si>
  <si>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</si>
  <si>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</si>
  <si>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</si>
  <si>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</si>
  <si>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</si>
  <si>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</si>
  <si>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</si>
  <si>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</si>
  <si>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</si>
  <si>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</si>
  <si>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</si>
  <si>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</si>
  <si>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</si>
  <si>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</si>
  <si>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</si>
  <si>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</si>
  <si>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</si>
  <si>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</si>
  <si>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</si>
  <si>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</si>
  <si>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</si>
  <si>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</si>
  <si>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</si>
  <si>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</si>
  <si>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</si>
  <si>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</si>
  <si>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</si>
  <si>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</si>
  <si>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</si>
  <si>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</si>
  <si>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</si>
  <si>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</si>
  <si>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</si>
  <si>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</si>
  <si>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</si>
  <si>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</si>
  <si>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</si>
  <si>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</si>
  <si>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</si>
  <si>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</si>
  <si>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</si>
  <si>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</si>
  <si>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</si>
  <si>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</si>
  <si>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</si>
  <si>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</si>
  <si>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</si>
  <si>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</si>
  <si>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</si>
  <si>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</si>
  <si>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</si>
  <si>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</si>
  <si>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</si>
  <si>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</si>
  <si>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</si>
  <si>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</si>
  <si>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</si>
  <si>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</si>
  <si>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</si>
  <si>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</si>
  <si>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</si>
  <si>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</si>
  <si>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</si>
  <si>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</si>
  <si>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</si>
  <si>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</si>
  <si>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</si>
  <si>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</si>
  <si>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</si>
  <si>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</si>
  <si>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</si>
  <si>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</si>
  <si>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</si>
  <si>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</si>
  <si>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</si>
  <si>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</si>
  <si>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</si>
  <si>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</si>
  <si>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</si>
  <si>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</si>
  <si>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</si>
  <si>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</si>
  <si>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</si>
  <si>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</si>
  <si>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</si>
  <si>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</si>
  <si>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</si>
  <si>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</si>
  <si>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</si>
  <si>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</si>
  <si>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</si>
  <si>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</si>
  <si>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</si>
  <si>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</si>
  <si>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</si>
  <si>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</si>
  <si>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</si>
  <si>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</si>
  <si>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</si>
  <si>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</si>
  <si>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</si>
  <si>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</si>
  <si>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</si>
  <si>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</si>
  <si>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</si>
  <si>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</si>
  <si>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</si>
  <si>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</si>
  <si>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</si>
  <si>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</si>
  <si>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</si>
  <si>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</si>
  <si>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</si>
  <si>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</si>
  <si>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</si>
  <si>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</si>
  <si>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</si>
  <si>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</si>
  <si>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</si>
  <si>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</si>
  <si>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</si>
  <si>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</si>
  <si>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</si>
  <si>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</si>
  <si>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</si>
  <si>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</si>
  <si>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</si>
  <si>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</si>
  <si>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</si>
  <si>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</si>
  <si>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</si>
  <si>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</si>
  <si>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</si>
  <si>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</si>
  <si>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</si>
  <si>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</si>
  <si>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</si>
  <si>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</si>
  <si>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</si>
  <si>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</si>
  <si>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</si>
  <si>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</si>
  <si>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</si>
  <si>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</si>
  <si>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</si>
  <si>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</si>
  <si>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</si>
  <si>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</si>
  <si>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</si>
  <si>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</si>
  <si>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</si>
  <si>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</si>
  <si>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</si>
  <si>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</si>
  <si>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</si>
  <si>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</si>
  <si>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</si>
  <si>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</si>
  <si>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</si>
  <si>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</si>
  <si>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</si>
  <si>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</si>
  <si>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</si>
  <si>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</si>
  <si>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</si>
  <si>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</si>
  <si>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</si>
  <si>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</si>
  <si>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</si>
  <si>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</si>
  <si>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</si>
  <si>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</si>
  <si>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</si>
  <si>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</si>
  <si>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</si>
  <si>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</si>
  <si>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</si>
  <si>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</si>
  <si>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</si>
  <si>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</si>
  <si>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</si>
  <si>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</si>
  <si>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</si>
  <si>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</si>
  <si>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</si>
  <si>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</si>
  <si>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</si>
  <si>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</si>
  <si>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</si>
  <si>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</si>
  <si>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</si>
  <si>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</si>
  <si>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</si>
  <si>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</si>
  <si>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</si>
  <si>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</si>
  <si>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</si>
  <si>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</si>
  <si>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</si>
  <si>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</si>
  <si>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</si>
  <si>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</si>
  <si>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</si>
  <si>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</si>
  <si>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</si>
  <si>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</si>
  <si>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</si>
  <si>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</si>
  <si>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</si>
  <si>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</si>
  <si>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</si>
  <si>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</si>
  <si>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</si>
  <si>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</si>
  <si>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</si>
  <si>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</si>
  <si>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</si>
  <si>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</si>
  <si>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</si>
  <si>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</si>
  <si>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</si>
  <si>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</si>
  <si>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</si>
  <si>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</si>
  <si>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</si>
  <si>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</si>
  <si>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</si>
  <si>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</si>
  <si>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</si>
  <si>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</si>
  <si>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</si>
  <si>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</si>
  <si>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</si>
  <si>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</si>
  <si>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</si>
  <si>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</si>
  <si>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</si>
  <si>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</si>
  <si>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</si>
  <si>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</si>
  <si>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</si>
  <si>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</si>
  <si>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</si>
  <si>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</si>
  <si>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</si>
  <si>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</si>
  <si>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</si>
  <si>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</si>
  <si>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</si>
  <si>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</si>
  <si>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</si>
  <si>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</si>
  <si>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</si>
  <si>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</si>
  <si>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</si>
  <si>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</si>
  <si>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</si>
  <si>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</si>
  <si>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</si>
  <si>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</si>
  <si>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</si>
  <si>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</si>
  <si>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</si>
  <si>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</si>
  <si>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</si>
  <si>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</si>
  <si>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</si>
  <si>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</si>
  <si>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</si>
  <si>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</si>
  <si>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</si>
  <si>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</si>
  <si>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</si>
  <si>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</si>
  <si>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</si>
  <si>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</si>
  <si>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</si>
  <si>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</si>
  <si>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</si>
  <si>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</si>
  <si>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</si>
  <si>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</si>
  <si>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</si>
  <si>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</si>
  <si>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</si>
  <si>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</si>
  <si>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</si>
  <si>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</si>
  <si>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</si>
  <si>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</si>
  <si>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</si>
  <si>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</si>
  <si>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</si>
  <si>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</si>
  <si>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</si>
  <si>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</si>
  <si>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</si>
  <si>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</si>
  <si>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</si>
  <si>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</si>
  <si>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</si>
  <si>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</si>
  <si>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</si>
  <si>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</si>
  <si>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</si>
  <si>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</si>
  <si>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</si>
  <si>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</si>
  <si>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</si>
  <si>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</si>
  <si>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</si>
  <si>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</si>
  <si>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</si>
  <si>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</si>
  <si>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</si>
  <si>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</si>
  <si>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</si>
  <si>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</si>
  <si>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</si>
  <si>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</si>
  <si>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</si>
  <si>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</si>
  <si>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</si>
  <si>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</si>
  <si>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</si>
  <si>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</si>
  <si>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</si>
  <si>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</si>
  <si>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</si>
  <si>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</si>
  <si>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</si>
  <si>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</si>
  <si>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</si>
  <si>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</si>
  <si>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</si>
  <si>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</si>
  <si>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</si>
  <si>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</si>
  <si>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</si>
  <si>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</si>
  <si>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</si>
  <si>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</si>
  <si>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</si>
  <si>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</si>
  <si>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</si>
  <si>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</si>
  <si>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</si>
  <si>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</si>
  <si>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</si>
  <si>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</si>
  <si>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</si>
  <si>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</si>
  <si>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</si>
  <si>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</si>
  <si>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</si>
  <si>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</si>
  <si>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</si>
  <si>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</si>
  <si>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</si>
  <si>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</si>
  <si>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</si>
  <si>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</si>
  <si>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</si>
  <si>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</si>
  <si>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</si>
  <si>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</si>
  <si>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</si>
  <si>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</si>
  <si>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</si>
  <si>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</si>
  <si>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</si>
  <si>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</si>
  <si>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</si>
  <si>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</si>
  <si>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</si>
  <si>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</si>
  <si>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</si>
  <si>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</si>
  <si>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</si>
  <si>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</si>
  <si>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</si>
  <si>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</si>
  <si>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</si>
  <si>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</si>
  <si>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</si>
  <si>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</si>
  <si>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</si>
  <si>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</si>
  <si>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</si>
  <si>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</si>
  <si>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</si>
  <si>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</si>
  <si>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</si>
  <si>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</si>
  <si>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</si>
  <si>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</si>
  <si>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</si>
  <si>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</si>
  <si>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</si>
  <si>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</si>
  <si>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</si>
  <si>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</si>
  <si>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</si>
  <si>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</si>
  <si>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</si>
  <si>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</si>
  <si>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</si>
  <si>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</si>
  <si>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</si>
  <si>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</si>
  <si>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</si>
  <si>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</si>
  <si>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</si>
  <si>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</si>
  <si>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</si>
  <si>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</si>
  <si>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</si>
  <si>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</si>
  <si>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</si>
  <si>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</si>
  <si>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</si>
  <si>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</si>
  <si>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</si>
  <si>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</si>
  <si>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</si>
  <si>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</si>
  <si>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</si>
  <si>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</si>
  <si>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</si>
  <si>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</si>
  <si>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</si>
  <si>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</si>
  <si>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</si>
  <si>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</si>
  <si>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</si>
  <si>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</si>
  <si>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</si>
  <si>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</si>
  <si>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</si>
  <si>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</si>
  <si>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</si>
  <si>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</si>
  <si>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</si>
  <si>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</si>
  <si>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</si>
  <si>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</si>
  <si>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</si>
  <si>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</si>
  <si>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</si>
  <si>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</si>
  <si>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</si>
  <si>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</si>
  <si>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</si>
  <si>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</si>
  <si>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</si>
  <si>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</si>
  <si>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</si>
  <si>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</si>
  <si>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</si>
  <si>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</si>
  <si>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</si>
  <si>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</si>
  <si>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</si>
  <si>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</si>
  <si>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</si>
  <si>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</si>
  <si>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</si>
  <si>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</si>
  <si>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</si>
  <si>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</si>
  <si>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</si>
  <si>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</si>
  <si>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</si>
  <si>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</si>
  <si>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</si>
  <si>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</si>
  <si>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</si>
  <si>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</si>
  <si>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</si>
  <si>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</si>
  <si>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</si>
  <si>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</si>
  <si>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</si>
  <si>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</si>
  <si>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</si>
  <si>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</si>
  <si>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</si>
  <si>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</si>
  <si>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</si>
  <si>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</si>
  <si>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</si>
  <si>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</si>
  <si>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</si>
  <si>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</si>
  <si>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</si>
  <si>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</si>
  <si>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</si>
  <si>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</si>
  <si>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</si>
  <si>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</si>
  <si>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</si>
  <si>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</si>
  <si>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</si>
  <si>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</si>
  <si>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</si>
  <si>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</si>
  <si>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</si>
  <si>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</si>
  <si>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</si>
  <si>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</si>
  <si>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</si>
  <si>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</si>
  <si>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</si>
  <si>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</si>
  <si>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</si>
  <si>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</si>
  <si>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</si>
  <si>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</si>
  <si>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</si>
  <si>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</si>
  <si>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</si>
  <si>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</si>
  <si>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</si>
  <si>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</si>
  <si>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</si>
  <si>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</si>
  <si>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</si>
  <si>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</si>
  <si>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</si>
  <si>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</si>
  <si>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</si>
  <si>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</si>
  <si>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</si>
  <si>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</si>
  <si>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</si>
  <si>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</si>
  <si>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</si>
  <si>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</si>
  <si>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</si>
  <si>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</si>
  <si>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</si>
  <si>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</si>
  <si>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</si>
  <si>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</si>
  <si>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</si>
  <si>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</si>
  <si>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</si>
  <si>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</si>
  <si>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</si>
  <si>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</si>
  <si>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</si>
  <si>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</si>
  <si>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</si>
  <si>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</si>
  <si>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</si>
  <si>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</si>
  <si>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</si>
  <si>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</si>
  <si>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</si>
  <si>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</si>
  <si>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</si>
  <si>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</si>
  <si>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</si>
  <si>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</si>
  <si>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</si>
  <si>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</si>
  <si>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</si>
  <si>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</si>
  <si>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</si>
  <si>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</si>
  <si>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</si>
  <si>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</si>
  <si>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</si>
  <si>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</si>
  <si>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</si>
  <si>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</si>
  <si>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</si>
  <si>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</si>
  <si>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</si>
  <si>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</si>
  <si>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</si>
  <si>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</si>
  <si>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</si>
  <si>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</si>
  <si>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</si>
  <si>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</si>
  <si>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</si>
  <si>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</si>
  <si>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</si>
  <si>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</si>
  <si>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</si>
  <si>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</si>
  <si>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</si>
  <si>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</si>
  <si>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</si>
  <si>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</si>
  <si>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</si>
  <si>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</si>
  <si>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</si>
  <si>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</si>
  <si>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</si>
  <si>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</si>
  <si>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</si>
  <si>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</si>
  <si>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</si>
  <si>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</si>
  <si>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</si>
  <si>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</si>
  <si>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</si>
  <si>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</si>
  <si>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</si>
  <si>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</si>
  <si>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</si>
  <si>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</si>
  <si>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</si>
  <si>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</si>
  <si>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</si>
  <si>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</si>
  <si>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</si>
  <si>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</si>
  <si>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</si>
  <si>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</si>
  <si>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</si>
  <si>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</si>
  <si>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</si>
  <si>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</si>
  <si>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</si>
  <si>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</si>
  <si>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</si>
  <si>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</si>
  <si>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</si>
  <si>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</si>
  <si>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</si>
  <si>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</si>
  <si>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</si>
  <si>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</si>
  <si>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</si>
  <si>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</si>
  <si>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</si>
  <si>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</si>
  <si>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</si>
  <si>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</si>
  <si>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</si>
  <si>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</si>
  <si>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</si>
  <si>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</si>
  <si>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</si>
  <si>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</si>
  <si>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</si>
  <si>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</si>
  <si>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</si>
  <si>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</si>
  <si>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</si>
  <si>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</si>
  <si>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</si>
  <si>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</si>
  <si>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</si>
  <si>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</si>
  <si>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</si>
  <si>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</si>
  <si>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</si>
  <si>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</si>
  <si>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</si>
  <si>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</si>
  <si>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</si>
  <si>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</si>
  <si>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</si>
  <si>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</si>
  <si>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</si>
  <si>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</si>
  <si>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</si>
  <si>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</si>
  <si>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</si>
  <si>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</si>
  <si>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</si>
  <si>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</si>
  <si>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</si>
  <si>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</si>
  <si>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</si>
  <si>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</si>
  <si>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</si>
  <si>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</si>
  <si>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</si>
  <si>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</si>
  <si>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</si>
  <si>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</si>
  <si>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</si>
  <si>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</si>
  <si>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</si>
  <si>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</si>
  <si>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</si>
  <si>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</si>
  <si>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</si>
  <si>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</si>
  <si>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</si>
  <si>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</si>
  <si>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</si>
  <si>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</si>
  <si>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</si>
  <si>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</si>
  <si>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</si>
  <si>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</si>
  <si>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</si>
  <si>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</si>
  <si>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</si>
  <si>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</si>
  <si>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</si>
  <si>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</si>
  <si>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</si>
  <si>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</si>
  <si>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</si>
  <si>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</si>
  <si>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</si>
  <si>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</si>
  <si>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</si>
  <si>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</si>
  <si>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</si>
  <si>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</si>
  <si>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</si>
  <si>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</si>
  <si>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</si>
  <si>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</si>
  <si>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</si>
  <si>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</si>
  <si>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</si>
  <si>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</si>
  <si>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</si>
  <si>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</si>
  <si>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</si>
  <si>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</si>
  <si>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</si>
  <si>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</si>
  <si>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</si>
  <si>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</si>
  <si>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</si>
  <si>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</si>
  <si>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</si>
  <si>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</si>
  <si>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</si>
  <si>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</si>
  <si>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</si>
  <si>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</si>
  <si>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</si>
  <si>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</si>
  <si>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</si>
  <si>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</si>
  <si>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</si>
  <si>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</si>
  <si>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</si>
  <si>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</si>
  <si>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</si>
  <si>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</si>
  <si>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</si>
  <si>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</si>
  <si>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</si>
  <si>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</si>
  <si>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</si>
  <si>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</si>
  <si>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</si>
  <si>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</si>
  <si>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</si>
  <si>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</si>
  <si>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</si>
  <si>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</si>
  <si>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</si>
  <si>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</si>
  <si>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</si>
  <si>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</si>
  <si>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</si>
  <si>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</si>
  <si>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</si>
  <si>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</si>
  <si>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</si>
  <si>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</si>
  <si>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</si>
  <si>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</si>
  <si>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</si>
  <si>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</si>
  <si>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</si>
  <si>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</si>
  <si>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</si>
  <si>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</si>
  <si>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</si>
  <si>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</si>
  <si>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</si>
  <si>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</si>
  <si>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</si>
  <si>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</si>
  <si>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</si>
  <si>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</si>
  <si>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</si>
  <si>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</si>
  <si>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</si>
  <si>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</si>
  <si>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</si>
  <si>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</si>
  <si>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</si>
  <si>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</si>
  <si>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</si>
  <si>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</si>
  <si>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</si>
  <si>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</si>
  <si>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</si>
  <si>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</si>
  <si>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</si>
  <si>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</si>
  <si>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</si>
  <si>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</si>
  <si>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</si>
  <si>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</si>
  <si>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</si>
  <si>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</si>
  <si>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</si>
  <si>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</si>
  <si>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</si>
  <si>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</si>
  <si>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</si>
  <si>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</si>
  <si>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</si>
  <si>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</si>
  <si>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</si>
  <si>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</si>
  <si>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</si>
  <si>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</si>
  <si>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</si>
  <si>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</si>
  <si>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</si>
  <si>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</si>
  <si>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</si>
  <si>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</si>
  <si>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</si>
  <si>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</si>
  <si>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</si>
  <si>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</si>
  <si>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</si>
  <si>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</si>
  <si>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</si>
  <si>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</si>
  <si>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</si>
  <si>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</si>
  <si>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</si>
  <si>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</si>
  <si>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</si>
  <si>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</si>
  <si>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</si>
  <si>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</si>
  <si>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</si>
  <si>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</si>
  <si>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</si>
  <si>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</si>
  <si>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</si>
  <si>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</si>
  <si>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</si>
  <si>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</si>
  <si>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</si>
  <si>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</si>
  <si>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</si>
  <si>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</si>
  <si>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</si>
  <si>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</si>
  <si>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</si>
  <si>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</si>
  <si>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</si>
  <si>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</si>
  <si>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</si>
  <si>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</si>
  <si>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</si>
  <si>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</si>
  <si>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</si>
  <si>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</si>
  <si>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</si>
  <si>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</si>
  <si>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</si>
  <si>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</si>
  <si>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</si>
  <si>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</si>
  <si>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</si>
  <si>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</si>
  <si>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</si>
  <si>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</si>
  <si>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</si>
  <si>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</si>
  <si>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</si>
  <si>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</si>
  <si>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</si>
  <si>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</si>
  <si>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</si>
  <si>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</si>
  <si>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</si>
  <si>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</si>
  <si>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</si>
  <si>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</si>
  <si>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</si>
  <si>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</si>
  <si>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</si>
  <si>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</si>
  <si>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</si>
  <si>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</si>
  <si>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</si>
  <si>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</si>
  <si>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</si>
  <si>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</si>
  <si>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</si>
  <si>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</si>
  <si>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</si>
  <si>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</si>
  <si>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</si>
  <si>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</si>
  <si>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</si>
  <si>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</si>
  <si>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</si>
  <si>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</si>
  <si>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</si>
  <si>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</si>
  <si>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</si>
  <si>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</si>
  <si>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</si>
  <si>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</si>
  <si>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</si>
  <si>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</si>
  <si>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</si>
  <si>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</si>
  <si>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</si>
  <si>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</si>
  <si>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</si>
  <si>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</si>
  <si>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</si>
  <si>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</si>
  <si>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</si>
  <si>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</si>
  <si>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</si>
  <si>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</si>
  <si>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</si>
  <si>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</si>
  <si>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</si>
  <si>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</si>
  <si>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</si>
  <si>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</si>
  <si>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</si>
  <si>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</si>
  <si>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</si>
  <si>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</si>
  <si>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</si>
  <si>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</si>
  <si>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</si>
  <si>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</si>
  <si>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</si>
  <si>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</si>
  <si>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</si>
  <si>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</si>
  <si>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</si>
  <si>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</si>
  <si>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</si>
  <si>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</si>
  <si>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</si>
  <si>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</si>
  <si>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</si>
  <si>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</si>
  <si>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</si>
  <si>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</si>
  <si>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</si>
  <si>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</si>
  <si>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</si>
  <si>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</si>
  <si>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</si>
  <si>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</si>
  <si>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</si>
  <si>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</si>
  <si>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</si>
  <si>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</si>
  <si>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</si>
  <si>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</si>
  <si>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</si>
  <si>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</si>
  <si>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</si>
  <si>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</si>
  <si>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</si>
  <si>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</si>
  <si>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</si>
  <si>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</si>
  <si>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</si>
  <si>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</si>
  <si>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</si>
  <si>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</si>
  <si>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</si>
  <si>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</si>
  <si>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</si>
  <si>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</si>
  <si>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</si>
  <si>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</si>
  <si>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</si>
  <si>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</si>
  <si>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</si>
  <si>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</si>
  <si>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</si>
  <si>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</si>
  <si>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</si>
  <si>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</si>
  <si>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</si>
  <si>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</si>
  <si>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</si>
  <si>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</si>
  <si>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</si>
  <si>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</si>
  <si>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</si>
  <si>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</si>
  <si>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</si>
  <si>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</si>
  <si>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</si>
  <si>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</si>
  <si>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</si>
  <si>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</si>
  <si>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</si>
  <si>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</si>
  <si>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</si>
  <si>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</si>
  <si>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</si>
  <si>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</si>
  <si>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</si>
  <si>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</si>
  <si>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</si>
  <si>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</si>
  <si>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</si>
  <si>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</si>
  <si>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</si>
  <si>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</si>
  <si>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</si>
  <si>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</si>
  <si>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</si>
  <si>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</si>
  <si>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</si>
  <si>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</si>
  <si>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</si>
  <si>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</si>
  <si>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</si>
  <si>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</si>
  <si>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</si>
  <si>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</si>
  <si>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</si>
  <si>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</si>
  <si>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</si>
  <si>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</si>
  <si>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</si>
  <si>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</si>
  <si>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</si>
  <si>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</si>
  <si>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</si>
  <si>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</si>
  <si>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</si>
  <si>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</si>
  <si>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</si>
  <si>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</si>
  <si>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</si>
  <si>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</si>
  <si>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</si>
  <si>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</si>
  <si>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</si>
  <si>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</si>
  <si>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</si>
  <si>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</si>
  <si>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</si>
  <si>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</si>
  <si>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</si>
  <si>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</si>
  <si>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</si>
  <si>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</si>
  <si>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</si>
  <si>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</si>
  <si>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</si>
  <si>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</si>
  <si>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</si>
  <si>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</si>
  <si>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</si>
  <si>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</si>
  <si>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</si>
  <si>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</si>
  <si>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</si>
  <si>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</si>
  <si>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</si>
  <si>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</si>
  <si>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</si>
  <si>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</si>
  <si>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</si>
  <si>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</si>
  <si>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</si>
  <si>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</si>
  <si>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</si>
  <si>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</si>
  <si>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</si>
  <si>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</si>
  <si>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</si>
  <si>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</si>
  <si>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</si>
  <si>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</si>
  <si>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</si>
  <si>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</si>
  <si>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</si>
  <si>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</si>
  <si>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</si>
  <si>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</si>
  <si>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</si>
  <si>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</si>
  <si>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</si>
  <si>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</si>
  <si>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</si>
  <si>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</si>
  <si>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</si>
  <si>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</si>
  <si>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</si>
  <si>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</si>
  <si>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</si>
  <si>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</si>
  <si>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</si>
  <si>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</si>
  <si>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</si>
  <si>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</si>
  <si>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</si>
  <si>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</si>
  <si>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</si>
  <si>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</si>
  <si>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</si>
  <si>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</si>
  <si>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</si>
  <si>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</si>
  <si>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</si>
  <si>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</si>
  <si>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</si>
  <si>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</si>
  <si>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</si>
  <si>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</si>
  <si>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</si>
  <si>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</si>
  <si>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</si>
  <si>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</si>
  <si>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</si>
  <si>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</si>
  <si>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</si>
  <si>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</si>
  <si>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</si>
  <si>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</si>
  <si>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</si>
  <si>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</si>
  <si>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</si>
  <si>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</si>
  <si>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</si>
  <si>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</si>
  <si>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</si>
  <si>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</si>
  <si>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</si>
  <si>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</si>
  <si>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</si>
  <si>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</si>
  <si>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</si>
  <si>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</si>
  <si>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</si>
  <si>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</si>
  <si>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</si>
  <si>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</si>
  <si>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</si>
  <si>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</si>
  <si>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</si>
  <si>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</si>
  <si>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</si>
  <si>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</si>
  <si>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</si>
  <si>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</si>
  <si>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</si>
  <si>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</si>
  <si>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</si>
  <si>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</si>
  <si>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</si>
  <si>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</si>
  <si>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</si>
  <si>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</si>
  <si>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</si>
  <si>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</si>
  <si>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</si>
  <si>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</si>
  <si>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</si>
  <si>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</si>
  <si>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</si>
  <si>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</si>
  <si>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</si>
  <si>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</si>
  <si>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</si>
  <si>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</si>
  <si>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</si>
  <si>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</si>
  <si>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</si>
  <si>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</si>
  <si>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</si>
  <si>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</si>
  <si>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</si>
  <si>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</si>
  <si>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</si>
  <si>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</si>
  <si>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</si>
  <si>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</si>
  <si>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</si>
  <si>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</si>
  <si>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</si>
  <si>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</si>
  <si>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</si>
  <si>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</si>
  <si>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</si>
  <si>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</si>
  <si>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</si>
  <si>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</si>
  <si>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</si>
  <si>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</si>
  <si>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</si>
  <si>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</si>
  <si>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</si>
  <si>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</si>
  <si>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</si>
  <si>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</si>
  <si>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</si>
  <si>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</si>
  <si>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</si>
  <si>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</si>
  <si>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</si>
  <si>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</si>
  <si>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</si>
  <si>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</si>
  <si>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</si>
  <si>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</si>
  <si>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</si>
  <si>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</si>
  <si>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</si>
  <si>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</si>
  <si>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</si>
  <si>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</si>
  <si>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</si>
  <si>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</si>
  <si>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</si>
  <si>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</si>
  <si>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</si>
  <si>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</si>
  <si>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</si>
  <si>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</si>
  <si>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</si>
  <si>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</si>
  <si>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</si>
  <si>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</si>
  <si>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</si>
  <si>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</si>
  <si>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</si>
  <si>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</si>
  <si>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</si>
  <si>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</si>
  <si>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</si>
  <si>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</si>
  <si>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</si>
  <si>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</si>
  <si>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</si>
  <si>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</si>
  <si>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</si>
  <si>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</si>
  <si>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</si>
  <si>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</si>
  <si>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</si>
  <si>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</si>
  <si>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</si>
  <si>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</si>
  <si>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</si>
  <si>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</si>
  <si>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</si>
  <si>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</si>
  <si>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</si>
  <si>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</si>
  <si>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</si>
  <si>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</si>
  <si>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</si>
  <si>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</si>
  <si>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</si>
  <si>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</si>
  <si>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</si>
  <si>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</si>
  <si>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</si>
  <si>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</si>
  <si>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</si>
  <si>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</si>
  <si>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</si>
  <si>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</si>
  <si>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</si>
  <si>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</si>
  <si>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</si>
  <si>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</si>
  <si>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</si>
  <si>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</si>
  <si>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</si>
  <si>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</si>
  <si>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</si>
  <si>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</si>
  <si>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</si>
  <si>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</si>
  <si>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</si>
  <si>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</si>
  <si>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</si>
  <si>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</si>
  <si>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</si>
  <si>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</si>
  <si>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</si>
  <si>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</si>
  <si>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</si>
  <si>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</si>
  <si>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</si>
  <si>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</si>
  <si>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</si>
  <si>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</si>
  <si>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</si>
  <si>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</si>
  <si>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</si>
  <si>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</si>
  <si>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</si>
  <si>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</si>
  <si>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</si>
  <si>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</si>
  <si>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</si>
  <si>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</si>
  <si>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</si>
  <si>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</si>
  <si>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</si>
  <si>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</si>
  <si>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</si>
  <si>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</si>
  <si>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</si>
  <si>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</si>
  <si>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</si>
  <si>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</si>
  <si>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</si>
  <si>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</si>
  <si>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</si>
  <si>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</si>
  <si>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</si>
  <si>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</si>
  <si>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</si>
  <si>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</si>
  <si>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</si>
  <si>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</si>
  <si>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</si>
  <si>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</si>
  <si>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</si>
  <si>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</si>
  <si>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</si>
  <si>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</si>
  <si>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</si>
  <si>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</si>
  <si>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</si>
  <si>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</si>
  <si>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</si>
  <si>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</si>
  <si>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</si>
  <si>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</si>
  <si>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</si>
  <si>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</si>
  <si>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</si>
  <si>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</si>
  <si>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</si>
  <si>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</si>
  <si>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</si>
  <si>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</si>
  <si>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</si>
  <si>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</si>
  <si>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</si>
  <si>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</si>
  <si>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</si>
  <si>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</si>
  <si>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</si>
  <si>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</si>
  <si>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</si>
  <si>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</si>
  <si>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</si>
  <si>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</si>
  <si>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</si>
  <si>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</si>
  <si>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</si>
  <si>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</si>
  <si>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</si>
  <si>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</si>
  <si>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</si>
  <si>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</si>
  <si>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</si>
  <si>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</si>
  <si>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</si>
  <si>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</si>
  <si>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</si>
  <si>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</si>
  <si>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</si>
  <si>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</si>
  <si>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</si>
  <si>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</si>
  <si>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</si>
  <si>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</si>
  <si>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</si>
  <si>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</si>
  <si>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</si>
  <si>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</si>
  <si>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</si>
  <si>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</si>
  <si>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</si>
  <si>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</si>
  <si>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</si>
  <si>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</si>
  <si>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</si>
  <si>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</si>
  <si>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</si>
  <si>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</si>
  <si>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</si>
  <si>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</si>
  <si>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</si>
  <si>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</si>
  <si>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</si>
  <si>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</si>
  <si>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</si>
  <si>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</si>
  <si>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</si>
  <si>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</si>
  <si>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</si>
  <si>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</si>
  <si>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</si>
  <si>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</si>
  <si>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</si>
  <si>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</si>
  <si>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</si>
  <si>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</si>
  <si>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</si>
  <si>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</si>
  <si>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</si>
  <si>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</si>
  <si>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</si>
  <si>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</si>
  <si>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</si>
  <si>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</si>
  <si>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</si>
  <si>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</si>
  <si>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</si>
  <si>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</si>
  <si>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</si>
  <si>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</si>
  <si>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</si>
  <si>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</si>
  <si>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</si>
  <si>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</si>
  <si>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</si>
  <si>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</si>
  <si>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</si>
  <si>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</si>
  <si>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</si>
  <si>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</si>
  <si>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</si>
  <si>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</si>
  <si>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</si>
  <si>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</si>
  <si>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</si>
  <si>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</si>
  <si>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</si>
  <si>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</si>
  <si>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</si>
  <si>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</si>
  <si>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</si>
  <si>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</si>
  <si>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</si>
  <si>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</si>
  <si>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</si>
  <si>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</si>
  <si>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</si>
  <si>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</si>
  <si>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</si>
  <si>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</si>
  <si>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</si>
  <si>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</si>
  <si>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</si>
  <si>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</si>
  <si>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</si>
  <si>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</si>
  <si>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</si>
  <si>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</si>
  <si>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</si>
  <si>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</si>
  <si>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</si>
  <si>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</si>
  <si>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</si>
  <si>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</si>
  <si>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</si>
  <si>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</si>
  <si>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</si>
  <si>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</si>
  <si>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</si>
  <si>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</si>
  <si>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</si>
  <si>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</si>
  <si>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</si>
  <si>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</si>
  <si>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</si>
  <si>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</si>
  <si>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</si>
  <si>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</si>
  <si>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</si>
  <si>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</si>
  <si>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</si>
  <si>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</si>
  <si>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</si>
  <si>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</si>
  <si>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</si>
  <si>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</si>
  <si>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</si>
  <si>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</si>
  <si>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</si>
  <si>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</si>
  <si>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</si>
  <si>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</si>
  <si>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</si>
  <si>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</si>
  <si>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</si>
  <si>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</si>
  <si>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</si>
  <si>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</si>
  <si>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</si>
  <si>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</si>
  <si>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</si>
  <si>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</si>
  <si>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</si>
  <si>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</si>
  <si>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</si>
  <si>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</si>
  <si>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</si>
  <si>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</si>
  <si>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</si>
  <si>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</si>
  <si>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</si>
  <si>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</si>
  <si>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</si>
  <si>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</si>
  <si>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</si>
  <si>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</si>
  <si>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</si>
  <si>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</si>
  <si>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</si>
  <si>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</si>
  <si>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</si>
  <si>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</si>
  <si>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</si>
  <si>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</si>
  <si>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</si>
  <si>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</si>
  <si>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</si>
  <si>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</si>
  <si>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</si>
  <si>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</si>
  <si>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</si>
  <si>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</si>
  <si>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</si>
  <si>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</si>
  <si>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</si>
  <si>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</si>
  <si>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</si>
  <si>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</si>
  <si>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</si>
  <si>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</si>
  <si>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</si>
  <si>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</si>
  <si>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</si>
  <si>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</si>
  <si>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</si>
  <si>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</si>
  <si>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</si>
  <si>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</si>
  <si>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</si>
  <si>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</si>
  <si>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</si>
  <si>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</si>
  <si>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</si>
  <si>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</si>
  <si>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</si>
  <si>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</si>
  <si>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</si>
  <si>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</si>
  <si>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</si>
  <si>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</si>
  <si>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</si>
  <si>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</si>
  <si>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</si>
  <si>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</si>
  <si>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</si>
  <si>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</si>
  <si>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</si>
  <si>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</si>
  <si>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</si>
  <si>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</si>
  <si>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</si>
  <si>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</si>
  <si>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</si>
  <si>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</si>
  <si>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</si>
  <si>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</si>
  <si>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</si>
  <si>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</si>
  <si>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</si>
  <si>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</si>
  <si>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</si>
  <si>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</si>
  <si>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</si>
  <si>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</si>
  <si>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</si>
  <si>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</si>
  <si>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</si>
  <si>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</si>
  <si>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</si>
  <si>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</si>
  <si>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</si>
  <si>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</si>
  <si>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</si>
  <si>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</si>
  <si>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</si>
  <si>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</si>
  <si>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</si>
  <si>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</si>
  <si>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</si>
  <si>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</si>
  <si>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</si>
  <si>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</si>
  <si>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</si>
  <si>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</si>
  <si>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</si>
  <si>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</si>
  <si>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</si>
  <si>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</si>
  <si>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</si>
  <si>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</si>
  <si>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</si>
  <si>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</si>
  <si>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</si>
  <si>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</si>
  <si>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</si>
  <si>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</si>
  <si>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</si>
  <si>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</si>
  <si>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</si>
  <si>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</si>
  <si>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</si>
  <si>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</si>
  <si>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</si>
  <si>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</si>
  <si>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</si>
  <si>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</si>
  <si>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</si>
  <si>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</si>
  <si>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</si>
  <si>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</si>
  <si>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</si>
  <si>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</si>
  <si>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</si>
  <si>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</si>
  <si>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</si>
  <si>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</si>
  <si>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</si>
  <si>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</si>
  <si>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</si>
  <si>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</si>
  <si>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</si>
  <si>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</si>
  <si>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</si>
  <si>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</si>
  <si>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</si>
  <si>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</si>
  <si>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</si>
  <si>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</si>
  <si>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</si>
  <si>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</si>
  <si>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</si>
  <si>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</si>
  <si>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</si>
  <si>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</si>
  <si>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</si>
  <si>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</si>
  <si>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</si>
  <si>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</si>
  <si>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</si>
  <si>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</si>
  <si>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</si>
  <si>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</si>
  <si>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</si>
  <si>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</si>
  <si>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</si>
  <si>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</si>
  <si>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</si>
  <si>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</si>
  <si>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</si>
  <si>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</si>
  <si>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</si>
  <si>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</si>
  <si>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</si>
  <si>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</si>
  <si>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</si>
  <si>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</si>
  <si>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</si>
  <si>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</si>
  <si>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</si>
  <si>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</si>
  <si>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</si>
  <si>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</si>
  <si>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</si>
  <si>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</si>
  <si>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</si>
  <si>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</si>
  <si>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</si>
  <si>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</si>
  <si>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</si>
  <si>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</si>
  <si>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</si>
  <si>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</si>
  <si>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</si>
  <si>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</si>
  <si>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</si>
  <si>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</si>
  <si>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</si>
  <si>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</si>
  <si>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</si>
  <si>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</si>
  <si>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</si>
  <si>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</si>
  <si>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</si>
  <si>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</si>
  <si>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</si>
  <si>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</si>
  <si>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</si>
  <si>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</si>
  <si>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</si>
  <si>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</si>
  <si>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</si>
  <si>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</si>
  <si>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</si>
  <si>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</si>
  <si>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</si>
  <si>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</si>
  <si>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</si>
  <si>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</si>
  <si>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</si>
  <si>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</si>
  <si>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</si>
  <si>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</si>
  <si>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</si>
  <si>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</si>
  <si>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</si>
  <si>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</si>
  <si>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</si>
  <si>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</si>
  <si>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</si>
  <si>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</si>
  <si>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</si>
  <si>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</si>
  <si>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</si>
  <si>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</si>
  <si>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</si>
  <si>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</si>
  <si>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</si>
  <si>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</si>
  <si>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</si>
  <si>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</si>
  <si>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</si>
  <si>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</si>
  <si>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</si>
  <si>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</si>
  <si>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</si>
  <si>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</si>
  <si>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</si>
  <si>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</si>
  <si>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</si>
  <si>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</si>
  <si>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</si>
  <si>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</si>
  <si>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</si>
  <si>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</si>
  <si>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</si>
  <si>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</si>
  <si>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</si>
  <si>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</si>
  <si>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</si>
  <si>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</si>
  <si>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</si>
  <si>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</si>
  <si>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</si>
  <si>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</si>
  <si>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</si>
  <si>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</si>
  <si>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</si>
  <si>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</si>
  <si>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</si>
  <si>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</si>
  <si>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</si>
  <si>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</si>
  <si>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</si>
  <si>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</si>
  <si>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</si>
  <si>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</si>
  <si>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</si>
  <si>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</si>
  <si>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</si>
  <si>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</si>
  <si>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</si>
  <si>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</si>
  <si>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</si>
  <si>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</si>
  <si>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</si>
  <si>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</si>
  <si>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</si>
  <si>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</si>
  <si>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</si>
  <si>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</si>
  <si>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</si>
  <si>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</si>
  <si>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</si>
  <si>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</si>
  <si>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</si>
  <si>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</si>
  <si>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</si>
  <si>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</si>
  <si>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</si>
  <si>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</si>
  <si>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</si>
  <si>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</si>
  <si>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</si>
  <si>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</si>
  <si>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</si>
  <si>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</si>
  <si>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</si>
  <si>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</si>
  <si>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</si>
  <si>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</si>
  <si>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</si>
  <si>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</si>
  <si>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</si>
  <si>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</si>
  <si>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</si>
  <si>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</si>
  <si>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</si>
  <si>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</si>
  <si>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</si>
  <si>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</si>
  <si>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</si>
  <si>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</si>
  <si>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</si>
  <si>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</si>
  <si>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</si>
  <si>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</si>
  <si>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</si>
  <si>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</si>
  <si>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</si>
  <si>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</si>
  <si>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</si>
  <si>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</si>
  <si>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</si>
  <si>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</si>
  <si>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</si>
  <si>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</si>
  <si>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</si>
  <si>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</si>
  <si>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</si>
  <si>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</si>
  <si>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</si>
  <si>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</si>
  <si>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</si>
  <si>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</si>
  <si>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</si>
  <si>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</si>
  <si>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</si>
  <si>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</si>
  <si>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</si>
  <si>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</si>
  <si>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</si>
  <si>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</si>
  <si>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</si>
  <si>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</si>
  <si>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</si>
  <si>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</si>
  <si>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</si>
  <si>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</si>
  <si>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</si>
  <si>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</si>
  <si>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</si>
  <si>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</si>
  <si>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</si>
  <si>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</si>
  <si>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</si>
  <si>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</si>
  <si>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</si>
  <si>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</si>
  <si>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</si>
  <si>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</si>
  <si>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</si>
  <si>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</si>
  <si>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</si>
  <si>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</si>
  <si>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</si>
  <si>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</si>
  <si>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</si>
  <si>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</si>
  <si>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</si>
  <si>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</si>
  <si>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</si>
  <si>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</si>
  <si>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</si>
  <si>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</si>
  <si>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</si>
  <si>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</si>
  <si>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</si>
  <si>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</si>
  <si>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</si>
  <si>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</si>
  <si>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</si>
  <si>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</si>
  <si>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</si>
  <si>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</si>
  <si>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</si>
  <si>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</si>
  <si>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</si>
  <si>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</si>
  <si>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</si>
  <si>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</si>
  <si>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</si>
  <si>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</si>
  <si>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</si>
  <si>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</si>
  <si>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</si>
  <si>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</si>
  <si>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</si>
  <si>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</si>
  <si>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</si>
  <si>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</si>
  <si>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</si>
  <si>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</si>
  <si>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</si>
  <si>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</si>
  <si>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</si>
  <si>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</si>
  <si>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</si>
  <si>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</si>
  <si>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</si>
  <si>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</si>
  <si>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</si>
  <si>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</si>
  <si>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</si>
  <si>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</si>
  <si>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</si>
  <si>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</si>
  <si>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</si>
  <si>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</si>
  <si>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</si>
  <si>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</si>
  <si>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</si>
  <si>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</si>
  <si>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</si>
  <si>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</si>
  <si>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</si>
  <si>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</si>
  <si>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</si>
  <si>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</si>
  <si>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</si>
  <si>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</si>
  <si>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</si>
  <si>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</si>
  <si>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</si>
  <si>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</si>
  <si>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</si>
  <si>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</si>
  <si>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</si>
  <si>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</si>
  <si>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</si>
  <si>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</si>
  <si>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</si>
  <si>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</si>
  <si>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</si>
  <si>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</si>
  <si>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</si>
  <si>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</si>
  <si>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</si>
  <si>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</si>
  <si>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</si>
  <si>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</si>
  <si>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</si>
  <si>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</si>
  <si>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</si>
  <si>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</si>
  <si>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</si>
  <si>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</si>
  <si>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</si>
  <si>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</si>
  <si>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</si>
  <si>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</si>
  <si>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</si>
  <si>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</si>
  <si>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</si>
  <si>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</si>
  <si>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</si>
  <si>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</si>
  <si>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</si>
  <si>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</si>
  <si>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</si>
  <si>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</si>
  <si>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</si>
  <si>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</si>
  <si>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</si>
  <si>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</si>
  <si>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</si>
  <si>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</si>
  <si>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</si>
  <si>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</si>
  <si>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</si>
  <si>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</si>
  <si>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</si>
  <si>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</si>
  <si>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</si>
  <si>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</si>
  <si>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</si>
  <si>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</si>
  <si>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</si>
  <si>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</si>
  <si>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</si>
  <si>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</si>
  <si>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</si>
  <si>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</si>
  <si>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</si>
  <si>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</si>
  <si>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</si>
  <si>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</si>
  <si>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</si>
  <si>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</si>
  <si>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</si>
  <si>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</si>
  <si>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</si>
  <si>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</si>
  <si>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</si>
  <si>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</si>
  <si>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</si>
  <si>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</si>
  <si>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</si>
  <si>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</si>
  <si>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</si>
  <si>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</si>
  <si>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</si>
  <si>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</si>
  <si>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</si>
  <si>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</si>
  <si>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</si>
  <si>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</si>
  <si>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</si>
  <si>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</si>
  <si>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</si>
  <si>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</si>
  <si>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</si>
  <si>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</si>
  <si>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</si>
  <si>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</si>
  <si>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</si>
  <si>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</si>
  <si>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</si>
  <si>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</si>
  <si>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</si>
  <si>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</si>
  <si>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</si>
  <si>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</si>
  <si>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</si>
  <si>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</si>
  <si>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</si>
  <si>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</si>
  <si>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</si>
  <si>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</si>
  <si>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</si>
  <si>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</si>
  <si>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</si>
  <si>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</si>
  <si>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</si>
  <si>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</si>
  <si>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</si>
  <si>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</si>
  <si>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</si>
  <si>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</si>
  <si>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</si>
  <si>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</si>
  <si>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</si>
  <si>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</si>
  <si>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</si>
  <si>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</si>
  <si>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</si>
  <si>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</si>
  <si>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</si>
  <si>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</si>
  <si>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</si>
  <si>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</si>
  <si>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</si>
  <si>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</si>
  <si>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</si>
  <si>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</si>
  <si>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</si>
  <si>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</si>
  <si>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</si>
  <si>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</si>
  <si>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</si>
  <si>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</si>
  <si>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</si>
  <si>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</si>
  <si>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</si>
  <si>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</si>
  <si>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</si>
  <si>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</si>
  <si>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</si>
  <si>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</si>
  <si>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</si>
  <si>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</si>
  <si>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</si>
  <si>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</si>
  <si>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</si>
  <si>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</si>
  <si>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</si>
  <si>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</si>
  <si>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</si>
  <si>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</si>
  <si>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</si>
  <si>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</si>
  <si>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</si>
  <si>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</si>
  <si>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</si>
  <si>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</si>
  <si>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</si>
  <si>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</si>
  <si>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</si>
  <si>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</si>
  <si>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</si>
  <si>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</si>
  <si>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</si>
  <si>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</si>
  <si>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</si>
  <si>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</si>
  <si>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</si>
  <si>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</si>
  <si>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</si>
  <si>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</si>
  <si>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</si>
  <si>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</si>
  <si>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</si>
  <si>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</si>
  <si>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</si>
  <si>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</si>
  <si>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</si>
  <si>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</si>
  <si>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</si>
  <si>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</si>
  <si>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</si>
  <si>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</si>
  <si>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</si>
  <si>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</si>
  <si>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</si>
  <si>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</si>
  <si>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</si>
  <si>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</si>
  <si>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</si>
  <si>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</si>
  <si>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</si>
  <si>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</si>
  <si>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</si>
  <si>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</si>
  <si>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</si>
  <si>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</si>
  <si>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</si>
  <si>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</si>
  <si>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</si>
  <si>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</si>
  <si>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</si>
  <si>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</si>
  <si>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</si>
  <si>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</si>
  <si>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</si>
  <si>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</si>
  <si>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</si>
  <si>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</si>
  <si>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</si>
  <si>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</si>
  <si>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</si>
  <si>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</si>
  <si>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</si>
  <si>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</si>
  <si>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</si>
  <si>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</si>
  <si>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</si>
  <si>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</si>
  <si>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</si>
  <si>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</si>
  <si>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</si>
  <si>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</si>
  <si>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</si>
  <si>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</si>
  <si>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</si>
  <si>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</si>
  <si>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</si>
  <si>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</si>
  <si>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</si>
  <si>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</si>
  <si>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</si>
  <si>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</si>
  <si>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</si>
  <si>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</si>
  <si>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</si>
  <si>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</si>
  <si>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</si>
  <si>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</si>
  <si>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</si>
  <si>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</si>
  <si>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</si>
  <si>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</si>
  <si>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</si>
  <si>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</si>
  <si>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</si>
  <si>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</si>
  <si>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</si>
  <si>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</si>
  <si>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</si>
  <si>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</si>
  <si>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</si>
  <si>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</si>
  <si>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</si>
  <si>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</si>
  <si>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</si>
  <si>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</si>
  <si>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</si>
  <si>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</si>
  <si>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</si>
  <si>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</si>
  <si>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</si>
  <si>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</si>
  <si>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</si>
  <si>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</si>
  <si>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</si>
  <si>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</si>
  <si>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</si>
  <si>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</si>
  <si>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</si>
  <si>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</si>
  <si>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</si>
  <si>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</si>
  <si>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</si>
  <si>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</si>
  <si>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</si>
  <si>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</si>
  <si>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</si>
  <si>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</si>
  <si>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</si>
  <si>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</si>
  <si>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</si>
  <si>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</si>
  <si>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</si>
  <si>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</si>
  <si>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</si>
  <si>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</si>
  <si>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</si>
  <si>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</si>
  <si>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</si>
  <si>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</si>
  <si>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</si>
  <si>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</si>
  <si>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</si>
  <si>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</si>
  <si>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</si>
  <si>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</si>
  <si>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</si>
  <si>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</si>
  <si>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</si>
  <si>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</si>
  <si>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</si>
  <si>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</si>
  <si>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</si>
  <si>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</si>
  <si>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</si>
  <si>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</si>
  <si>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</si>
  <si>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</si>
  <si>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</si>
  <si>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</si>
  <si>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</si>
  <si>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</si>
  <si>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</si>
  <si>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</si>
  <si>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</si>
  <si>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</si>
  <si>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</si>
  <si>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</si>
  <si>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</si>
  <si>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</si>
  <si>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</si>
  <si>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</si>
  <si>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</si>
  <si>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</si>
  <si>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</si>
  <si>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</si>
  <si>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</si>
  <si>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</si>
  <si>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</si>
  <si>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</si>
  <si>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</si>
  <si>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</si>
  <si>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</si>
  <si>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</si>
  <si>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</si>
  <si>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</si>
  <si>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</si>
  <si>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</si>
  <si>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</si>
  <si>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</si>
  <si>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</si>
  <si>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</si>
  <si>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</si>
  <si>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</si>
  <si>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</si>
  <si>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</si>
  <si>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</si>
  <si>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</si>
  <si>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</si>
  <si>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</si>
  <si>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</si>
  <si>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</si>
  <si>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</si>
  <si>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</si>
  <si>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</si>
  <si>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</si>
  <si>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</si>
  <si>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</si>
  <si>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</si>
  <si>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</si>
  <si>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</si>
  <si>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</si>
  <si>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</si>
  <si>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</si>
  <si>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</si>
  <si>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</si>
  <si>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</si>
  <si>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</si>
  <si>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</si>
  <si>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</si>
  <si>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</si>
  <si>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</si>
  <si>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</si>
  <si>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</si>
  <si>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</si>
  <si>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</si>
  <si>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</si>
  <si>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</si>
  <si>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</si>
  <si>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</si>
  <si>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</si>
  <si>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</si>
  <si>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</si>
  <si>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</si>
  <si>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</si>
  <si>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</si>
  <si>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</si>
  <si>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</si>
  <si>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</si>
  <si>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</si>
  <si>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</si>
  <si>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</si>
  <si>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</si>
  <si>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</si>
  <si>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</si>
  <si>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</si>
  <si>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</si>
  <si>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</si>
  <si>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</si>
  <si>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</si>
  <si>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</si>
  <si>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</si>
  <si>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</si>
  <si>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</si>
  <si>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</si>
  <si>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</si>
  <si>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</si>
  <si>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</si>
  <si>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</si>
  <si>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</si>
  <si>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</si>
  <si>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</si>
  <si>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</si>
  <si>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</si>
  <si>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</si>
  <si>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</si>
  <si>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</si>
  <si>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</si>
  <si>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</si>
  <si>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</si>
  <si>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</si>
  <si>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</si>
  <si>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</si>
  <si>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</si>
  <si>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</si>
  <si>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</si>
  <si>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</si>
  <si>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</si>
  <si>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</si>
  <si>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</si>
  <si>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</si>
  <si>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</si>
  <si>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</si>
  <si>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</si>
  <si>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</si>
  <si>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</si>
  <si>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</si>
  <si>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</si>
  <si>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</si>
  <si>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</si>
  <si>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</si>
  <si>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</si>
  <si>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</si>
  <si>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</si>
  <si>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</si>
  <si>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</si>
  <si>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</si>
  <si>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</si>
  <si>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</si>
  <si>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</si>
  <si>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</si>
  <si>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</si>
  <si>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</si>
  <si>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</si>
  <si>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</si>
  <si>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</si>
  <si>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</si>
  <si>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</si>
  <si>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</si>
  <si>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</si>
  <si>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</si>
  <si>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</si>
  <si>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</si>
  <si>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</si>
  <si>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</si>
  <si>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</si>
  <si>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</si>
  <si>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</si>
  <si>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</si>
  <si>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</si>
  <si>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</si>
  <si>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</si>
  <si>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</si>
  <si>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</si>
  <si>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</si>
  <si>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</si>
  <si>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</si>
  <si>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</si>
  <si>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</si>
  <si>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</si>
  <si>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</si>
  <si>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</si>
  <si>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</si>
  <si>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</si>
  <si>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</si>
  <si>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</si>
  <si>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</si>
  <si>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</si>
  <si>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</si>
  <si>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</si>
  <si>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</si>
  <si>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</si>
  <si>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</si>
  <si>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</si>
  <si>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</si>
  <si>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</si>
  <si>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</si>
  <si>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</si>
  <si>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</si>
  <si>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</si>
  <si>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</si>
  <si>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</si>
  <si>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</si>
  <si>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</si>
  <si>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</si>
  <si>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</si>
  <si>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</si>
  <si>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</si>
  <si>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</si>
  <si>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</si>
  <si>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</si>
  <si>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</si>
  <si>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</si>
  <si>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</si>
  <si>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</si>
  <si>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</si>
  <si>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</si>
  <si>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</si>
  <si>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</si>
  <si>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</si>
  <si>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</si>
  <si>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</si>
  <si>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</si>
  <si>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</si>
  <si>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</si>
  <si>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</si>
  <si>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</si>
  <si>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</si>
  <si>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</si>
  <si>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</si>
  <si>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</si>
  <si>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</si>
  <si>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</si>
  <si>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</si>
  <si>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</si>
  <si>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</si>
  <si>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</si>
  <si>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</si>
  <si>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</si>
  <si>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</si>
  <si>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</si>
  <si>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</si>
  <si>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</si>
  <si>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</si>
  <si>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</si>
  <si>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</si>
  <si>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</si>
  <si>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</si>
  <si>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</si>
  <si>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</si>
  <si>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</si>
  <si>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</si>
  <si>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</si>
  <si>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</si>
  <si>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</si>
  <si>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</si>
  <si>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</si>
  <si>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</si>
  <si>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</si>
  <si>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</si>
  <si>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</si>
  <si>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</si>
  <si>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</si>
  <si>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</si>
  <si>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</si>
  <si>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</si>
  <si>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</si>
  <si>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</si>
  <si>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</si>
  <si>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</si>
  <si>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</si>
  <si>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</si>
  <si>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</si>
  <si>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</si>
  <si>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</si>
  <si>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</si>
  <si>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</si>
  <si>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</si>
  <si>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</si>
  <si>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</si>
  <si>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</si>
  <si>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</si>
  <si>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</si>
  <si>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</si>
  <si>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</si>
  <si>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</si>
  <si>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</si>
  <si>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</si>
  <si>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</si>
  <si>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</si>
  <si>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</si>
  <si>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</si>
  <si>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</si>
  <si>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</si>
  <si>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</si>
  <si>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</si>
  <si>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</si>
  <si>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</si>
  <si>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</si>
  <si>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</si>
  <si>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</si>
  <si>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</si>
  <si>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</si>
  <si>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</si>
  <si>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</si>
  <si>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</si>
  <si>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</si>
  <si>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</si>
  <si>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</si>
  <si>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</si>
  <si>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</si>
  <si>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</si>
  <si>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</si>
  <si>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</si>
  <si>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</si>
  <si>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</si>
  <si>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</si>
  <si>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</si>
  <si>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</si>
  <si>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</si>
  <si>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</si>
  <si>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</si>
  <si>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</si>
  <si>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</si>
  <si>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</si>
  <si>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</si>
  <si>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</si>
  <si>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</si>
  <si>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</si>
  <si>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</si>
  <si>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</si>
  <si>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</si>
  <si>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</si>
  <si>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</si>
  <si>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</si>
  <si>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</si>
  <si>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</si>
  <si>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</si>
  <si>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</si>
  <si>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</si>
  <si>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</si>
  <si>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</si>
  <si>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</si>
  <si>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</si>
  <si>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</si>
  <si>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</si>
  <si>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</si>
  <si>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</si>
  <si>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</si>
  <si>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</si>
  <si>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</si>
  <si>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</si>
  <si>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</si>
  <si>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</si>
  <si>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</si>
  <si>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</si>
  <si>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</si>
  <si>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</si>
  <si>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</si>
  <si>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</si>
  <si>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</si>
  <si>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</si>
  <si>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</si>
  <si>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</si>
  <si>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</si>
  <si>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</si>
  <si>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</si>
  <si>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</si>
  <si>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</si>
  <si>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</si>
  <si>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</si>
  <si>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</si>
  <si>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</si>
  <si>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</si>
  <si>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</si>
  <si>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</si>
  <si>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</si>
  <si>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</si>
  <si>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</si>
  <si>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</si>
  <si>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</si>
  <si>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</si>
  <si>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</si>
  <si>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</si>
  <si>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</si>
  <si>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</si>
  <si>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</si>
  <si>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</si>
  <si>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</si>
  <si>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</si>
  <si>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</si>
  <si>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</si>
  <si>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</si>
  <si>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</si>
  <si>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</si>
  <si>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</si>
  <si>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</si>
  <si>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</si>
  <si>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</si>
  <si>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</si>
  <si>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</si>
  <si>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</si>
  <si>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</si>
  <si>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</si>
  <si>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</si>
  <si>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</si>
  <si>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</si>
  <si>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</si>
  <si>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</si>
  <si>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</si>
  <si>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</si>
  <si>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</si>
  <si>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</si>
  <si>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</si>
  <si>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</si>
  <si>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</si>
  <si>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</si>
  <si>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</si>
  <si>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</si>
  <si>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</si>
  <si>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</si>
  <si>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</si>
  <si>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</si>
  <si>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</si>
  <si>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</si>
  <si>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</si>
  <si>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</si>
  <si>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</si>
  <si>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</si>
  <si>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</si>
  <si>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</si>
  <si>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</si>
  <si>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</si>
  <si>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</si>
  <si>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</si>
  <si>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</si>
  <si>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</si>
  <si>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</si>
  <si>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</si>
  <si>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</si>
  <si>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</si>
  <si>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</si>
  <si>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</si>
  <si>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</si>
  <si>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</si>
  <si>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</si>
  <si>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</si>
  <si>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</si>
  <si>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</si>
  <si>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</si>
  <si>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</si>
  <si>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</si>
  <si>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</si>
  <si>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</si>
  <si>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</si>
  <si>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</si>
  <si>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</si>
  <si>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</si>
  <si>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</si>
  <si>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</si>
  <si>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</si>
  <si>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</si>
  <si>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</si>
  <si>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</si>
  <si>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</si>
  <si>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</si>
  <si>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</si>
  <si>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</si>
  <si>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</si>
  <si>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</si>
  <si>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</si>
  <si>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</si>
  <si>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</si>
  <si>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</si>
  <si>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</si>
  <si>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</si>
  <si>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</si>
  <si>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</si>
  <si>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</si>
  <si>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</si>
  <si>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</si>
  <si>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</si>
  <si>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</si>
  <si>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</si>
  <si>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</si>
  <si>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</si>
  <si>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</si>
  <si>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</si>
  <si>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</si>
  <si>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</si>
  <si>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</si>
  <si>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</si>
  <si>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</si>
  <si>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</si>
  <si>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</si>
  <si>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</si>
  <si>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</si>
  <si>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</si>
  <si>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</si>
  <si>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</si>
  <si>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</si>
  <si>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</si>
  <si>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</si>
  <si>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</si>
  <si>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</si>
  <si>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</si>
  <si>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</si>
  <si>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</si>
  <si>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</si>
  <si>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</si>
  <si>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</si>
  <si>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</si>
  <si>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</si>
  <si>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</si>
  <si>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</si>
  <si>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</si>
  <si>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</si>
  <si>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</si>
  <si>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</si>
  <si>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</si>
  <si>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</si>
  <si>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</si>
  <si>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</si>
  <si>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</si>
  <si>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</si>
  <si>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</si>
  <si>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</si>
  <si>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</si>
  <si>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</si>
  <si>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</si>
  <si>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</si>
  <si>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</si>
  <si>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</si>
  <si>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</si>
  <si>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</si>
  <si>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</si>
  <si>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</si>
  <si>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</si>
  <si>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</si>
  <si>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</si>
  <si>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</si>
  <si>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</si>
  <si>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</si>
  <si>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</si>
  <si>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</si>
  <si>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</si>
  <si>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</si>
  <si>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</si>
  <si>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</si>
  <si>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</si>
  <si>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</si>
  <si>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</si>
  <si>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</si>
  <si>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</si>
  <si>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</si>
  <si>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</si>
  <si>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</si>
  <si>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</si>
  <si>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</si>
  <si>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</si>
  <si>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</si>
  <si>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</si>
  <si>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</si>
  <si>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</si>
  <si>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</si>
  <si>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</si>
  <si>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</si>
  <si>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</si>
  <si>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</si>
  <si>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</si>
  <si>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</si>
  <si>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</si>
  <si>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</si>
  <si>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</si>
  <si>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</si>
  <si>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</si>
  <si>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</si>
  <si>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</si>
  <si>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</si>
  <si>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</si>
  <si>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</si>
  <si>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</si>
  <si>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</si>
  <si>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</si>
  <si>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</si>
  <si>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</si>
  <si>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</si>
  <si>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</si>
  <si>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</si>
  <si>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</si>
  <si>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</si>
  <si>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</si>
  <si>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</si>
  <si>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</si>
  <si>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</si>
  <si>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</si>
  <si>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</si>
  <si>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</si>
  <si>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</si>
  <si>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</si>
  <si>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</si>
  <si>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</si>
  <si>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</si>
  <si>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</si>
  <si>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</si>
  <si>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</si>
  <si>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</si>
  <si>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</si>
  <si>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</si>
  <si>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</si>
  <si>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</si>
  <si>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</si>
  <si>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</si>
  <si>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</si>
  <si>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</si>
  <si>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</si>
  <si>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</si>
  <si>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</si>
  <si>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</si>
  <si>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</si>
  <si>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</si>
  <si>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</si>
  <si>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</si>
  <si>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</si>
  <si>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</si>
  <si>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</si>
  <si>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</si>
  <si>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</si>
  <si>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</si>
  <si>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</si>
  <si>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</si>
  <si>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</si>
  <si>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</si>
  <si>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</si>
  <si>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</si>
  <si>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</si>
  <si>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</si>
  <si>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</si>
  <si>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</si>
  <si>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</si>
  <si>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</si>
  <si>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</si>
  <si>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</si>
  <si>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</si>
  <si>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</si>
  <si>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</si>
  <si>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</si>
  <si>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</si>
  <si>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</si>
  <si>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</si>
  <si>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</si>
  <si>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</si>
  <si>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</si>
  <si>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</si>
  <si>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</si>
  <si>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</si>
  <si>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</si>
  <si>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</si>
  <si>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</si>
  <si>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</si>
  <si>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</si>
  <si>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</si>
  <si>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</si>
  <si>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</si>
  <si>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</si>
  <si>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</si>
  <si>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</si>
  <si>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</si>
  <si>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</si>
  <si>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</si>
  <si>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</si>
  <si>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</si>
  <si>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</si>
  <si>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</si>
  <si>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</si>
  <si>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</si>
  <si>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</si>
  <si>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</si>
  <si>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</si>
  <si>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</si>
  <si>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</si>
  <si>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</si>
  <si>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</si>
  <si>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</si>
  <si>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</si>
  <si>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</si>
  <si>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</si>
  <si>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</si>
  <si>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</si>
  <si>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</si>
  <si>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</si>
  <si>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</si>
  <si>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</si>
  <si>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</si>
  <si>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</si>
  <si>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</si>
  <si>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</si>
  <si>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</si>
  <si>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</si>
  <si>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</si>
  <si>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</si>
  <si>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</si>
  <si>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</si>
  <si>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</si>
  <si>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</si>
  <si>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</si>
  <si>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</si>
  <si>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</si>
  <si>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</si>
  <si>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</si>
  <si>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</si>
  <si>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</si>
  <si>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</si>
  <si>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</si>
  <si>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</si>
  <si>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</si>
  <si>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</si>
  <si>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</si>
  <si>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</si>
  <si>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</si>
  <si>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</si>
  <si>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</si>
  <si>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</si>
  <si>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</si>
  <si>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</si>
  <si>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</si>
  <si>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</si>
  <si>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</si>
  <si>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</si>
  <si>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</si>
  <si>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</si>
  <si>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</si>
  <si>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</si>
  <si>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</si>
  <si>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</si>
  <si>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</si>
  <si>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</si>
  <si>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</si>
  <si>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</si>
  <si>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</si>
  <si>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</si>
  <si>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</si>
  <si>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</si>
  <si>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</si>
  <si>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</si>
  <si>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</si>
  <si>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</si>
  <si>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</si>
  <si>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</si>
  <si>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</si>
  <si>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</si>
  <si>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</si>
  <si>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</si>
  <si>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</si>
  <si>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</si>
  <si>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</si>
  <si>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</si>
  <si>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</si>
  <si>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</si>
  <si>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</si>
  <si>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</si>
  <si>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</si>
  <si>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</si>
  <si>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</si>
  <si>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</si>
  <si>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</si>
  <si>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</si>
  <si>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</si>
  <si>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</si>
  <si>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</si>
  <si>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</si>
  <si>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</si>
  <si>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</si>
  <si>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</si>
  <si>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</si>
  <si>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</si>
  <si>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</si>
  <si>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</si>
  <si>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</si>
  <si>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</si>
  <si>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</si>
  <si>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</si>
  <si>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</si>
  <si>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</si>
  <si>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</si>
  <si>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</si>
  <si>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</si>
  <si>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</si>
  <si>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</si>
  <si>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</si>
  <si>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</si>
  <si>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</si>
  <si>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</si>
  <si>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</si>
  <si>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</si>
  <si>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</si>
  <si>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</si>
  <si>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</si>
  <si>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</si>
  <si>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</si>
  <si>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</si>
  <si>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</si>
  <si>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</si>
  <si>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</si>
  <si>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</si>
  <si>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</si>
  <si>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</si>
  <si>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</si>
  <si>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</si>
  <si>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</si>
  <si>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</si>
  <si>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</si>
  <si>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</si>
  <si>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</si>
  <si>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</si>
  <si>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</si>
  <si>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</si>
  <si>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</si>
  <si>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</si>
  <si>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</si>
  <si>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</si>
  <si>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</si>
  <si>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</si>
  <si>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</si>
  <si>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</si>
  <si>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</si>
  <si>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</si>
  <si>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</si>
  <si>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</si>
  <si>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</si>
  <si>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</si>
  <si>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</si>
  <si>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</si>
  <si>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</si>
  <si>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</si>
  <si>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</si>
  <si>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</si>
  <si>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</si>
  <si>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</si>
  <si>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</si>
  <si>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</si>
  <si>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</si>
  <si>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</si>
  <si>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</si>
  <si>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</si>
  <si>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</si>
  <si>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</si>
  <si>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</si>
  <si>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</si>
  <si>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</si>
  <si>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</si>
  <si>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</si>
  <si>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</si>
  <si>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</si>
  <si>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</si>
  <si>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</si>
  <si>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</si>
  <si>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</si>
  <si>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</si>
  <si>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</si>
  <si>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</si>
  <si>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</si>
  <si>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</si>
  <si>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</si>
  <si>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</si>
  <si>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</si>
  <si>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</si>
  <si>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</si>
  <si>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</si>
  <si>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</si>
  <si>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</si>
  <si>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</si>
  <si>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</si>
  <si>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</si>
  <si>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</si>
  <si>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</si>
  <si>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</si>
  <si>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</si>
  <si>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</si>
  <si>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</si>
  <si>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</si>
  <si>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</si>
  <si>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</si>
  <si>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</si>
  <si>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</si>
  <si>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</si>
  <si>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</si>
  <si>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</si>
  <si>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</si>
  <si>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</si>
  <si>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</si>
  <si>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</si>
  <si>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</si>
  <si>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</si>
  <si>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</si>
  <si>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</si>
  <si>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</si>
  <si>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</si>
  <si>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</si>
  <si>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</si>
  <si>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</si>
  <si>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</si>
  <si>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</si>
  <si>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</si>
  <si>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</si>
  <si>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</si>
  <si>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</si>
  <si>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</si>
  <si>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</si>
  <si>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</si>
  <si>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</si>
  <si>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</si>
  <si>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</si>
  <si>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</si>
  <si>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</si>
  <si>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</si>
  <si>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</si>
  <si>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</si>
  <si>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</si>
  <si>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</si>
  <si>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</si>
  <si>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</si>
  <si>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</si>
  <si>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</si>
  <si>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</si>
  <si>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</si>
  <si>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</si>
  <si>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</si>
  <si>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</si>
  <si>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</si>
  <si>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</si>
  <si>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</si>
  <si>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</si>
  <si>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</si>
  <si>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</si>
  <si>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</si>
  <si>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</si>
  <si>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</si>
  <si>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</si>
  <si>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</si>
  <si>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</si>
  <si>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</si>
  <si>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</si>
  <si>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</si>
  <si>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</si>
  <si>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</si>
  <si>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</si>
  <si>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</si>
  <si>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</si>
  <si>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</si>
  <si>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</si>
  <si>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</si>
  <si>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</si>
  <si>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</si>
  <si>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</si>
  <si>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</si>
  <si>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</si>
  <si>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</si>
  <si>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</si>
  <si>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</si>
  <si>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</si>
  <si>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</si>
  <si>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</si>
  <si>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</si>
  <si>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</si>
  <si>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</si>
  <si>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</si>
  <si>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</si>
  <si>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</si>
  <si>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</si>
  <si>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</si>
  <si>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</si>
  <si>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</si>
  <si>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</si>
  <si>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</si>
  <si>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</si>
  <si>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</si>
  <si>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</si>
  <si>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</si>
  <si>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</si>
  <si>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</si>
  <si>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</si>
  <si>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</si>
  <si>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</si>
  <si>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</si>
  <si>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</si>
  <si>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</si>
  <si>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</si>
  <si>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</si>
  <si>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</si>
  <si>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</si>
  <si>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</si>
  <si>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</si>
  <si>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</si>
  <si>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</si>
  <si>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</si>
  <si>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</si>
  <si>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</si>
  <si>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</si>
  <si>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</si>
  <si>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</si>
  <si>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</si>
  <si>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</si>
  <si>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</si>
  <si>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</si>
  <si>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</si>
  <si>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</si>
  <si>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</si>
  <si>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</si>
  <si>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</si>
  <si>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</si>
  <si>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</si>
  <si>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</si>
  <si>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</si>
  <si>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</si>
  <si>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</si>
  <si>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</si>
  <si>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</si>
  <si>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</si>
  <si>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</si>
  <si>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</si>
  <si>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</si>
  <si>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</si>
  <si>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</si>
  <si>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</si>
  <si>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</si>
  <si>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</si>
  <si>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</si>
  <si>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</si>
  <si>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</si>
  <si>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</si>
  <si>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</si>
  <si>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</si>
  <si>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</si>
  <si>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</si>
  <si>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</si>
  <si>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</si>
  <si>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</si>
  <si>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</si>
  <si>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</si>
  <si>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</si>
  <si>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</si>
  <si>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</si>
  <si>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</si>
  <si>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</si>
  <si>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</si>
  <si>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</si>
  <si>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</si>
  <si>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</si>
  <si>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</si>
  <si>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</si>
  <si>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</si>
  <si>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</si>
  <si>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</si>
  <si>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</si>
  <si>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</si>
  <si>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</si>
  <si>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</si>
  <si>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</si>
  <si>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</si>
  <si>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</si>
  <si>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</si>
  <si>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</si>
  <si>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</si>
  <si>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</si>
  <si>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</si>
  <si>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</si>
  <si>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</si>
  <si>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</si>
  <si>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</si>
  <si>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</si>
  <si>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</si>
  <si>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</si>
  <si>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</si>
  <si>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</si>
  <si>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</si>
  <si>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</si>
  <si>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</si>
  <si>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</si>
  <si>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</si>
  <si>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</si>
  <si>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</si>
  <si>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</si>
  <si>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</si>
  <si>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</si>
  <si>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</si>
  <si>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</si>
  <si>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</si>
  <si>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</si>
  <si>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</si>
  <si>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</si>
  <si>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</si>
  <si>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</si>
  <si>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</si>
  <si>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</si>
  <si>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</si>
  <si>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</si>
  <si>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</si>
  <si>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</si>
  <si>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</si>
  <si>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</si>
  <si>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</si>
  <si>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</si>
  <si>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</si>
  <si>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</si>
  <si>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</si>
  <si>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</si>
  <si>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</si>
  <si>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</si>
  <si>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</si>
  <si>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</si>
  <si>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</si>
  <si>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</si>
  <si>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</si>
  <si>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</si>
  <si>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</si>
  <si>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</si>
  <si>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</si>
  <si>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</si>
  <si>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</si>
  <si>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</si>
  <si>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</si>
  <si>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</si>
  <si>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</si>
  <si>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</si>
  <si>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</si>
  <si>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</si>
  <si>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</si>
  <si>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</si>
  <si>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</si>
  <si>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</si>
  <si>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</si>
  <si>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</si>
  <si>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</si>
  <si>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</si>
  <si>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</si>
  <si>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</si>
  <si>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</si>
  <si>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</si>
  <si>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</si>
  <si>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</si>
  <si>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</si>
  <si>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</si>
  <si>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</si>
  <si>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</si>
  <si>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</si>
  <si>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</si>
  <si>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</si>
  <si>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</si>
  <si>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</si>
  <si>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</si>
  <si>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</si>
  <si>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</si>
  <si>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</si>
  <si>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</si>
  <si>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</si>
  <si>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</si>
  <si>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</si>
  <si>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</si>
  <si>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</si>
  <si>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</si>
  <si>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</si>
  <si>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</si>
  <si>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</si>
  <si>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</si>
  <si>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</si>
  <si>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</si>
  <si>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</si>
  <si>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</si>
  <si>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</si>
  <si>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</si>
  <si>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</si>
  <si>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</si>
  <si>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</si>
  <si>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</si>
  <si>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</si>
  <si>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</si>
  <si>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</si>
  <si>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</si>
  <si>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</si>
  <si>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</si>
  <si>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</si>
  <si>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</si>
  <si>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</si>
  <si>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</si>
  <si>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</si>
  <si>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</si>
  <si>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</si>
  <si>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</si>
  <si>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</si>
  <si>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</si>
  <si>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</si>
  <si>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</si>
  <si>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</si>
  <si>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</si>
  <si>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</si>
  <si>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</si>
  <si>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</si>
  <si>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</si>
  <si>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</si>
  <si>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</si>
  <si>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</si>
  <si>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</si>
  <si>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</si>
  <si>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</si>
  <si>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</si>
  <si>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</si>
  <si>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</si>
  <si>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</si>
  <si>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</si>
  <si>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</si>
  <si>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</si>
  <si>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</si>
  <si>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</si>
  <si>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</si>
  <si>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</si>
  <si>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</si>
  <si>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</si>
  <si>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</si>
  <si>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</si>
  <si>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</si>
  <si>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</si>
  <si>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</si>
  <si>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</si>
  <si>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</si>
  <si>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</si>
  <si>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</si>
  <si>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</si>
  <si>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</si>
  <si>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</si>
  <si>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</si>
  <si>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</si>
  <si>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</si>
  <si>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</si>
  <si>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</si>
  <si>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</si>
  <si>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</si>
  <si>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</si>
  <si>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</si>
  <si>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</si>
  <si>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</si>
  <si>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</si>
  <si>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</si>
  <si>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</si>
  <si>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</si>
  <si>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</si>
  <si>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</si>
  <si>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</si>
  <si>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</si>
  <si>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</si>
  <si>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</si>
  <si>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</si>
  <si>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</si>
  <si>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</si>
  <si>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</si>
  <si>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</si>
  <si>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</si>
  <si>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</si>
  <si>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</si>
  <si>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</si>
  <si>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</si>
  <si>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</si>
  <si>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</si>
  <si>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</si>
  <si>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</si>
  <si>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</si>
  <si>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</si>
  <si>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</si>
  <si>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</si>
  <si>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</si>
  <si>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</si>
  <si>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</si>
  <si>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</si>
  <si>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</si>
  <si>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</si>
  <si>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</si>
  <si>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</si>
  <si>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</si>
  <si>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</si>
  <si>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</si>
  <si>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</si>
  <si>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</si>
  <si>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</si>
  <si>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</si>
  <si>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</si>
  <si>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</si>
  <si>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</si>
  <si>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</si>
  <si>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</si>
  <si>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</si>
  <si>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</si>
  <si>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</si>
  <si>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</si>
  <si>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</si>
  <si>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</si>
  <si>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</si>
  <si>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</si>
  <si>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</si>
  <si>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</si>
  <si>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</si>
  <si>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</si>
  <si>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</si>
  <si>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</si>
  <si>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</si>
  <si>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</si>
  <si>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</si>
  <si>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</si>
  <si>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</si>
  <si>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</si>
  <si>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</si>
  <si>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</si>
  <si>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</si>
  <si>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</si>
  <si>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</si>
  <si>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</si>
  <si>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</si>
  <si>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</si>
  <si>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</si>
  <si>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</si>
  <si>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</si>
  <si>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</si>
  <si>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</si>
  <si>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</si>
  <si>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</si>
  <si>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</si>
  <si>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</si>
  <si>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</si>
  <si>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</si>
  <si>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</si>
  <si>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</si>
  <si>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</si>
  <si>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</si>
  <si>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</si>
  <si>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</si>
  <si>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</si>
  <si>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</si>
  <si>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</si>
  <si>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</si>
  <si>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</si>
  <si>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</si>
  <si>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</si>
  <si>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</si>
  <si>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</si>
  <si>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</si>
  <si>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</si>
  <si>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</si>
  <si>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</si>
  <si>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</si>
  <si>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</si>
  <si>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</si>
  <si>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</si>
  <si>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</si>
  <si>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</si>
  <si>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</si>
  <si>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</si>
  <si>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</si>
  <si>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</si>
  <si>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</si>
  <si>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</si>
  <si>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</si>
  <si>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</si>
  <si>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</si>
  <si>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</si>
  <si>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</si>
  <si>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</si>
  <si>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</si>
  <si>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</si>
  <si>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</si>
  <si>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</si>
  <si>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</si>
  <si>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</si>
  <si>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</si>
  <si>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</si>
  <si>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</si>
  <si>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</si>
  <si>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</si>
  <si>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</si>
  <si>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</si>
  <si>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</si>
  <si>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</si>
  <si>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</si>
  <si>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</si>
  <si>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</si>
  <si>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</si>
  <si>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</si>
  <si>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</si>
  <si>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</si>
  <si>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</si>
  <si>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</si>
  <si>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</si>
  <si>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</si>
  <si>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</si>
  <si>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</si>
  <si>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</si>
  <si>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</si>
  <si>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</si>
  <si>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</si>
  <si>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</si>
  <si>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</si>
  <si>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</si>
  <si>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</si>
  <si>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</si>
  <si>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</si>
  <si>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</si>
  <si>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</si>
  <si>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</si>
  <si>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</si>
  <si>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</si>
  <si>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</si>
  <si>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</si>
  <si>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</si>
  <si>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</si>
  <si>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</si>
  <si>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</si>
  <si>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</si>
  <si>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</si>
  <si>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</si>
  <si>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</si>
  <si>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</si>
  <si>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</si>
  <si>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</si>
  <si>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</si>
  <si>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</si>
  <si>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</si>
  <si>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</si>
  <si>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</si>
  <si>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</si>
  <si>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</si>
  <si>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</si>
  <si>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</si>
  <si>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</si>
  <si>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</si>
  <si>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</si>
  <si>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</si>
  <si>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</si>
  <si>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</si>
  <si>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</si>
  <si>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</si>
  <si>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</si>
  <si>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</si>
  <si>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</si>
  <si>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</si>
  <si>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</si>
  <si>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</si>
  <si>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</si>
  <si>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</si>
  <si>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</si>
  <si>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</si>
  <si>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</si>
  <si>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</si>
  <si>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</si>
  <si>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</si>
  <si>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</si>
  <si>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</si>
  <si>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</si>
  <si>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</si>
  <si>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</si>
  <si>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</si>
  <si>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</si>
  <si>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</si>
  <si>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</si>
  <si>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</si>
  <si>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</si>
  <si>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</si>
  <si>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</si>
  <si>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</si>
  <si>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</si>
  <si>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</si>
  <si>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</si>
  <si>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</si>
  <si>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</si>
  <si>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</si>
  <si>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</si>
  <si>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</si>
  <si>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</si>
  <si>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</si>
  <si>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</si>
  <si>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</si>
  <si>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</si>
  <si>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</si>
  <si>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</si>
  <si>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</si>
  <si>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</si>
  <si>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</si>
  <si>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</si>
  <si>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</si>
  <si>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</si>
  <si>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</si>
  <si>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</si>
  <si>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</si>
  <si>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</si>
  <si>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</si>
  <si>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</si>
  <si>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</si>
  <si>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</si>
  <si>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</si>
  <si>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</si>
  <si>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</si>
  <si>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</si>
  <si>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</si>
  <si>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</si>
  <si>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</si>
  <si>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</si>
  <si>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</si>
  <si>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</si>
  <si>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</si>
  <si>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</si>
  <si>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</si>
  <si>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</si>
  <si>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</si>
  <si>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</si>
  <si>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</si>
  <si>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</si>
  <si>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</si>
  <si>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</si>
  <si>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</si>
  <si>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</si>
  <si>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</si>
  <si>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</si>
  <si>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</si>
  <si>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</si>
  <si>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</si>
  <si>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</si>
  <si>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</si>
  <si>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</si>
  <si>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</si>
  <si>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</si>
  <si>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</si>
  <si>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</si>
  <si>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</si>
  <si>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</si>
  <si>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</si>
  <si>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</si>
  <si>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</si>
  <si>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</si>
  <si>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</si>
  <si>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</si>
  <si>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</si>
  <si>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</si>
  <si>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</si>
  <si>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</si>
  <si>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</si>
  <si>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</si>
  <si>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</si>
  <si>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</si>
  <si>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</si>
  <si>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</si>
  <si>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</si>
  <si>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</si>
  <si>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</si>
  <si>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</si>
  <si>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</si>
  <si>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</si>
  <si>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</si>
  <si>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</si>
  <si>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</si>
  <si>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</si>
  <si>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</si>
  <si>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</si>
  <si>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</si>
  <si>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</si>
  <si>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</si>
  <si>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</si>
  <si>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</si>
  <si>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</si>
  <si>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</si>
  <si>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</si>
  <si>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</si>
  <si>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</si>
  <si>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</si>
  <si>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</si>
  <si>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</si>
  <si>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</si>
  <si>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</si>
  <si>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</si>
  <si>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</si>
  <si>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</si>
  <si>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</si>
  <si>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</si>
  <si>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</si>
  <si>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</si>
  <si>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</si>
  <si>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</si>
  <si>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</si>
  <si>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</si>
  <si>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</si>
  <si>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</si>
  <si>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</si>
  <si>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</si>
  <si>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</si>
  <si>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</si>
  <si>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</si>
  <si>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</si>
  <si>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</si>
  <si>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</si>
  <si>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</si>
  <si>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</si>
  <si>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</si>
  <si>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</si>
  <si>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</si>
  <si>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</si>
  <si>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</si>
  <si>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</si>
  <si>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</si>
  <si>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</si>
  <si>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</si>
  <si>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</si>
  <si>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</si>
  <si>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</si>
  <si>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</si>
  <si>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</si>
  <si>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</si>
  <si>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</si>
  <si>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</si>
  <si>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</si>
  <si>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</si>
  <si>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</si>
  <si>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</si>
  <si>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</si>
  <si>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</si>
  <si>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</si>
  <si>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</si>
  <si>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</si>
  <si>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</si>
  <si>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</si>
  <si>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</si>
  <si>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</si>
  <si>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</si>
  <si>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</si>
  <si>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</si>
  <si>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</si>
  <si>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</si>
  <si>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</si>
  <si>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</si>
  <si>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</si>
  <si>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</si>
  <si>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</si>
  <si>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</si>
  <si>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</si>
  <si>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</si>
  <si>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</si>
  <si>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</si>
  <si>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</si>
  <si>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</si>
  <si>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</si>
  <si>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</si>
  <si>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</si>
  <si>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</si>
  <si>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</si>
  <si>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</si>
  <si>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</si>
  <si>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</si>
  <si>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</si>
  <si>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</si>
  <si>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</si>
  <si>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</si>
  <si>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</si>
  <si>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</si>
  <si>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</si>
  <si>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</si>
  <si>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</si>
  <si>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</si>
  <si>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</si>
  <si>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</si>
  <si>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</si>
  <si>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</si>
  <si>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</si>
  <si>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</si>
  <si>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</si>
  <si>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</si>
  <si>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</si>
  <si>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</si>
  <si>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</si>
  <si>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</si>
  <si>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</si>
  <si>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</si>
  <si>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</si>
  <si>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</si>
  <si>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</si>
  <si>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</si>
  <si>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</si>
  <si>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</si>
  <si>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</si>
  <si>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</si>
  <si>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</si>
  <si>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</si>
  <si>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</si>
  <si>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</si>
  <si>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</si>
  <si>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</si>
  <si>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</si>
  <si>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</si>
  <si>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</si>
  <si>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</si>
  <si>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</si>
  <si>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</si>
  <si>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</si>
  <si>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</si>
  <si>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</si>
  <si>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</si>
  <si>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</si>
  <si>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</si>
  <si>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</si>
  <si>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</si>
  <si>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</si>
  <si>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</si>
  <si>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</si>
  <si>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</si>
  <si>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</si>
  <si>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</si>
  <si>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</si>
  <si>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</si>
  <si>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</si>
  <si>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</si>
  <si>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</si>
  <si>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</si>
  <si>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</si>
  <si>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</si>
  <si>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</si>
  <si>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</si>
  <si>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</si>
  <si>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</si>
  <si>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</si>
  <si>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</si>
  <si>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</si>
  <si>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</si>
  <si>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</si>
  <si>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</si>
  <si>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</si>
  <si>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</si>
  <si>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</si>
  <si>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</si>
  <si>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</si>
  <si>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</si>
  <si>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</si>
  <si>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</si>
  <si>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</si>
  <si>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</si>
  <si>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</si>
  <si>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</si>
  <si>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</si>
  <si>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</si>
  <si>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</si>
  <si>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</si>
  <si>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</si>
  <si>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</si>
  <si>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</si>
  <si>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</si>
  <si>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</si>
  <si>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</si>
  <si>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</si>
  <si>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</si>
  <si>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</si>
  <si>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</si>
  <si>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</si>
  <si>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</si>
  <si>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</si>
  <si>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</si>
  <si>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</si>
  <si>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</si>
  <si>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</si>
  <si>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</si>
  <si>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</si>
  <si>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</si>
  <si>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</si>
  <si>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</si>
  <si>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</si>
  <si>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</si>
  <si>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</si>
  <si>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</si>
  <si>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</si>
  <si>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</si>
  <si>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</si>
  <si>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</si>
  <si>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</si>
  <si>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</si>
  <si>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</si>
  <si>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</si>
  <si>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</si>
  <si>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</si>
  <si>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</si>
  <si>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</si>
  <si>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</si>
  <si>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</si>
  <si>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</si>
  <si>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</si>
  <si>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</si>
  <si>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</si>
  <si>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</si>
  <si>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</si>
  <si>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</si>
  <si>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</si>
  <si>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</si>
  <si>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</si>
  <si>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</si>
  <si>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</si>
  <si>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</si>
  <si>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</si>
  <si>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</si>
  <si>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</si>
  <si>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</si>
  <si>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</si>
  <si>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</si>
  <si>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</si>
  <si>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</si>
  <si>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</si>
  <si>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</si>
  <si>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</si>
  <si>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</si>
  <si>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</si>
  <si>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</si>
  <si>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</si>
  <si>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</si>
  <si>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</si>
  <si>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</si>
  <si>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</si>
  <si>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</si>
  <si>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</si>
  <si>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</si>
  <si>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</si>
  <si>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</si>
  <si>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</si>
  <si>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</si>
  <si>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</si>
  <si>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</si>
  <si>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</si>
  <si>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</si>
  <si>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</si>
  <si>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</si>
  <si>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</si>
  <si>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</si>
  <si>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</si>
  <si>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</si>
  <si>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</si>
  <si>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</si>
  <si>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</si>
  <si>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</si>
  <si>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</si>
  <si>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</si>
  <si>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</si>
  <si>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</si>
  <si>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</si>
  <si>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</si>
  <si>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</si>
  <si>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</si>
  <si>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</si>
  <si>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</si>
  <si>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</si>
  <si>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</si>
  <si>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</si>
  <si>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</si>
  <si>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</si>
  <si>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</si>
  <si>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</si>
  <si>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</si>
  <si>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</si>
  <si>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</si>
  <si>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</si>
  <si>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</si>
  <si>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</si>
  <si>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</si>
  <si>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</si>
  <si>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</si>
  <si>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</si>
  <si>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</si>
  <si>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</si>
  <si>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</si>
  <si>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</si>
  <si>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</si>
  <si>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</si>
  <si>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</si>
  <si>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</si>
  <si>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</si>
  <si>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</si>
  <si>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</si>
  <si>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</si>
  <si>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</si>
  <si>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</si>
  <si>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</si>
  <si>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</si>
  <si>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</si>
  <si>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</si>
  <si>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</si>
  <si>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</si>
  <si>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</si>
  <si>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</si>
  <si>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</si>
  <si>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</si>
  <si>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</si>
  <si>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</si>
  <si>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</si>
  <si>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</si>
  <si>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</si>
  <si>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</si>
  <si>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</si>
  <si>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</si>
  <si>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</si>
  <si>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</si>
  <si>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</si>
  <si>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</si>
  <si>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</si>
  <si>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</si>
  <si>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</si>
  <si>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</si>
  <si>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</si>
  <si>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</si>
  <si>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</si>
  <si>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</si>
  <si>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</si>
  <si>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</si>
  <si>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</si>
  <si>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</si>
  <si>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</si>
  <si>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</si>
  <si>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</si>
  <si>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</si>
  <si>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</si>
  <si>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</si>
  <si>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</si>
  <si>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</si>
  <si>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</si>
  <si>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</si>
  <si>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</si>
  <si>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</si>
  <si>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</si>
  <si>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</si>
  <si>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</si>
  <si>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</si>
  <si>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</si>
  <si>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</si>
  <si>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</si>
  <si>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</si>
  <si>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</si>
  <si>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</si>
  <si>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</si>
  <si>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</si>
  <si>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</si>
  <si>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</si>
  <si>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</si>
  <si>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</si>
  <si>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</si>
  <si>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</si>
  <si>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</si>
  <si>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</si>
  <si>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</si>
  <si>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</si>
  <si>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</si>
  <si>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</si>
  <si>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</si>
  <si>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</si>
  <si>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</si>
  <si>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</si>
  <si>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</si>
  <si>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</si>
  <si>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</si>
  <si>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</si>
  <si>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</si>
  <si>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</si>
  <si>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</si>
  <si>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</si>
  <si>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</si>
  <si>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</si>
  <si>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</si>
  <si>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</si>
  <si>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</si>
  <si>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</si>
  <si>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</si>
  <si>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</si>
  <si>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</si>
  <si>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</si>
  <si>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</si>
  <si>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</si>
  <si>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</si>
  <si>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</si>
  <si>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</si>
  <si>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</si>
  <si>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</si>
  <si>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</si>
  <si>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</si>
  <si>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</si>
  <si>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</si>
  <si>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</si>
  <si>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</si>
  <si>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</si>
  <si>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</si>
  <si>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</si>
  <si>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</si>
  <si>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</si>
  <si>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</si>
  <si>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</si>
  <si>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</si>
  <si>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</si>
  <si>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</si>
  <si>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</si>
  <si>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</si>
  <si>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</si>
  <si>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</si>
  <si>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</si>
  <si>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</si>
  <si>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</si>
  <si>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</si>
  <si>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</si>
  <si>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</si>
  <si>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</si>
  <si>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</si>
  <si>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</si>
  <si>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</si>
  <si>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</si>
  <si>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</si>
  <si>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</si>
  <si>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</si>
  <si>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</si>
  <si>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</si>
  <si>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</si>
  <si>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</si>
  <si>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</si>
  <si>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</si>
  <si>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</si>
  <si>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</si>
  <si>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</si>
  <si>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</si>
  <si>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</si>
  <si>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</si>
  <si>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</si>
  <si>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</si>
  <si>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</si>
  <si>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</si>
  <si>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</si>
  <si>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</si>
  <si>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</si>
  <si>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</si>
  <si>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</si>
  <si>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</si>
  <si>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</si>
  <si>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</si>
  <si>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</si>
  <si>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</si>
  <si>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</si>
  <si>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</si>
  <si>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</si>
  <si>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</si>
  <si>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</si>
  <si>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</si>
  <si>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</si>
  <si>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</si>
  <si>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</si>
  <si>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</si>
  <si>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</si>
  <si>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</si>
  <si>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</si>
  <si>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</si>
  <si>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</si>
  <si>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</si>
  <si>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</si>
  <si>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</si>
  <si>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</si>
  <si>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</si>
  <si>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</si>
  <si>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</si>
  <si>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</si>
  <si>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</si>
  <si>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</si>
  <si>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</si>
  <si>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</si>
  <si>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</si>
  <si>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</si>
  <si>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</si>
  <si>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</si>
  <si>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</si>
  <si>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</si>
  <si>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</si>
  <si>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</si>
  <si>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</si>
  <si>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</si>
  <si>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</si>
  <si>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</si>
  <si>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</si>
  <si>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</si>
  <si>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</si>
  <si>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</si>
  <si>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</si>
  <si>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</si>
  <si>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</si>
  <si>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</si>
  <si>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</si>
  <si>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</si>
  <si>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</si>
  <si>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</si>
  <si>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</si>
  <si>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</si>
  <si>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</si>
  <si>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</si>
  <si>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</si>
  <si>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</si>
  <si>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</si>
  <si>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</si>
  <si>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</si>
  <si>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</si>
  <si>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</si>
  <si>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</si>
  <si>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</si>
  <si>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</si>
  <si>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</si>
  <si>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</si>
  <si>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</si>
  <si>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</si>
  <si>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</si>
  <si>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</si>
  <si>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</si>
  <si>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</si>
  <si>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</si>
  <si>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</si>
  <si>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</si>
  <si>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</si>
  <si>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</si>
  <si>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</si>
  <si>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</si>
  <si>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</si>
  <si>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</si>
  <si>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</si>
  <si>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</si>
  <si>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</si>
  <si>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</si>
  <si>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</si>
  <si>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</si>
  <si>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</si>
  <si>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</si>
  <si>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</si>
  <si>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</si>
  <si>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</si>
  <si>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</si>
  <si>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</si>
  <si>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</si>
  <si>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</si>
  <si>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</si>
  <si>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</si>
  <si>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</si>
  <si>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</si>
  <si>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</si>
  <si>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</si>
  <si>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</si>
  <si>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</si>
  <si>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</si>
  <si>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</si>
  <si>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</si>
  <si>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</si>
  <si>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</si>
  <si>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</si>
  <si>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</si>
  <si>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</si>
  <si>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</si>
  <si>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</si>
  <si>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</si>
  <si>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</si>
  <si>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</si>
  <si>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</si>
  <si>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</si>
  <si>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</si>
  <si>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</si>
  <si>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</si>
  <si>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</si>
  <si>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</si>
  <si>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</si>
  <si>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</si>
  <si>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</si>
  <si>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</si>
  <si>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</si>
  <si>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</si>
  <si>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</si>
  <si>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</si>
  <si>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</si>
  <si>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</si>
  <si>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</si>
  <si>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</si>
  <si>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</si>
  <si>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</si>
  <si>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</si>
  <si>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</si>
  <si>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</si>
  <si>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</si>
  <si>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</si>
  <si>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</si>
  <si>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</si>
  <si>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</si>
  <si>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</si>
  <si>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</si>
  <si>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</si>
  <si>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</si>
  <si>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</si>
  <si>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</si>
  <si>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</si>
  <si>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</si>
  <si>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</si>
  <si>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</si>
  <si>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</si>
  <si>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</si>
  <si>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</si>
  <si>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</si>
  <si>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</si>
  <si>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</si>
  <si>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</si>
  <si>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</si>
  <si>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</si>
  <si>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</si>
  <si>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</si>
  <si>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</si>
  <si>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</si>
  <si>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</si>
  <si>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</si>
  <si>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</si>
  <si>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</si>
  <si>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</si>
  <si>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</si>
  <si>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</si>
  <si>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</si>
  <si>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</si>
  <si>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</si>
  <si>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</si>
  <si>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</si>
  <si>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</si>
  <si>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</si>
  <si>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</si>
  <si>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</si>
  <si>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</si>
  <si>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</si>
  <si>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</si>
  <si>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</si>
  <si>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</si>
  <si>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</si>
  <si>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</si>
  <si>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</si>
  <si>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</si>
  <si>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</si>
  <si>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</si>
  <si>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</si>
  <si>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</si>
  <si>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</si>
  <si>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</si>
  <si>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</si>
  <si>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</si>
  <si>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</si>
  <si>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</si>
  <si>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</si>
  <si>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</si>
  <si>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</si>
  <si>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</si>
  <si>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</si>
  <si>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</si>
  <si>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</si>
  <si>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</si>
  <si>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</si>
  <si>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</si>
  <si>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</si>
  <si>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</si>
  <si>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</si>
  <si>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</si>
  <si>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</si>
  <si>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</si>
  <si>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</si>
  <si>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</si>
  <si>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</si>
  <si>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</si>
  <si>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</si>
  <si>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</si>
  <si>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</si>
  <si>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</si>
  <si>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</si>
  <si>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</si>
  <si>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</si>
  <si>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</si>
  <si>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</si>
  <si>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</si>
  <si>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</si>
  <si>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</si>
  <si>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</si>
  <si>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</si>
  <si>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</si>
  <si>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</si>
  <si>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</si>
  <si>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</si>
  <si>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</si>
  <si>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</si>
  <si>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</si>
  <si>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</si>
  <si>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</si>
  <si>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</si>
  <si>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</si>
  <si>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</si>
  <si>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</si>
  <si>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</si>
  <si>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</si>
  <si>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</si>
  <si>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</si>
  <si>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</si>
  <si>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</si>
  <si>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</si>
  <si>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</si>
  <si>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</si>
  <si>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</si>
  <si>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</si>
  <si>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</si>
  <si>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</si>
  <si>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</si>
  <si>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</si>
  <si>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</si>
  <si>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</si>
  <si>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</si>
  <si>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</si>
  <si>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</si>
  <si>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</si>
  <si>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</si>
  <si>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</si>
  <si>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</si>
  <si>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</si>
  <si>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</si>
  <si>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</si>
  <si>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</si>
  <si>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</si>
  <si>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</si>
  <si>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</si>
  <si>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</si>
  <si>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</si>
  <si>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</si>
  <si>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</si>
  <si>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</si>
  <si>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</si>
  <si>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</si>
  <si>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</si>
  <si>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</si>
  <si>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</si>
  <si>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</si>
  <si>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</si>
  <si>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</si>
  <si>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</si>
  <si>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</si>
  <si>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</si>
  <si>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</si>
  <si>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</si>
  <si>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</si>
  <si>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</si>
  <si>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</si>
  <si>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</si>
  <si>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</si>
  <si>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</si>
  <si>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</si>
  <si>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</si>
  <si>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</si>
  <si>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</si>
  <si>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</si>
  <si>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</si>
  <si>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</si>
  <si>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</si>
  <si>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</si>
  <si>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</si>
  <si>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</si>
  <si>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</si>
  <si>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</si>
  <si>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</si>
  <si>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</si>
  <si>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</si>
  <si>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</si>
  <si>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</si>
  <si>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</si>
  <si>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</si>
  <si>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</si>
  <si>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</si>
  <si>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</si>
  <si>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</si>
  <si>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</si>
  <si>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</si>
  <si>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</si>
  <si>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</si>
  <si>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</si>
  <si>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</si>
  <si>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</si>
  <si>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</si>
  <si>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</si>
  <si>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</si>
  <si>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</si>
  <si>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</si>
  <si>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</si>
  <si>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</si>
  <si>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</si>
  <si>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</si>
  <si>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</si>
  <si>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</si>
  <si>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</si>
  <si>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</si>
  <si>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</si>
  <si>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</si>
  <si>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</si>
  <si>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</si>
  <si>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</si>
  <si>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</si>
  <si>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</si>
  <si>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</si>
  <si>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</si>
  <si>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</si>
  <si>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</si>
  <si>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</si>
  <si>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</si>
  <si>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</si>
  <si>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</si>
  <si>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</si>
  <si>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</si>
  <si>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</si>
  <si>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</si>
  <si>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</si>
  <si>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</si>
  <si>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</si>
  <si>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</si>
  <si>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</si>
  <si>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</si>
  <si>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</si>
  <si>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</si>
  <si>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</si>
  <si>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</si>
  <si>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</si>
  <si>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</si>
  <si>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</si>
  <si>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</si>
  <si>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</si>
  <si>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</si>
  <si>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</si>
  <si>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</si>
  <si>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</si>
  <si>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</si>
  <si>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</si>
  <si>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</si>
  <si>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</si>
  <si>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</si>
  <si>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</si>
  <si>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</si>
  <si>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</si>
  <si>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</si>
  <si>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</si>
  <si>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</si>
  <si>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</si>
  <si>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</si>
  <si>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</si>
  <si>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</si>
  <si>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</si>
  <si>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</si>
  <si>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</si>
  <si>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</si>
  <si>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</si>
  <si>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</si>
  <si>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</si>
  <si>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</si>
  <si>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</si>
  <si>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</si>
  <si>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</si>
  <si>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</si>
  <si>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</si>
  <si>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</si>
  <si>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</si>
  <si>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</si>
  <si>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</si>
  <si>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</si>
  <si>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</si>
  <si>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</si>
  <si>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</si>
  <si>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</si>
  <si>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</si>
  <si>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</si>
  <si>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</si>
  <si>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</si>
  <si>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</si>
  <si>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</si>
  <si>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</si>
  <si>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</si>
  <si>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</si>
  <si>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</si>
  <si>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</si>
  <si>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</si>
  <si>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</si>
  <si>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</si>
  <si>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</si>
  <si>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</si>
  <si>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</si>
  <si>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</si>
  <si>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</si>
  <si>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</si>
  <si>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</si>
  <si>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</si>
  <si>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</si>
  <si>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</si>
  <si>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</si>
  <si>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</si>
  <si>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</si>
  <si>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</si>
  <si>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</si>
  <si>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</si>
  <si>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</si>
  <si>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</si>
  <si>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</si>
  <si>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</si>
  <si>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</si>
  <si>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</si>
  <si>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</si>
  <si>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</si>
  <si>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</si>
  <si>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</si>
  <si>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</si>
  <si>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</si>
  <si>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</si>
  <si>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</si>
  <si>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</si>
  <si>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</si>
  <si>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</si>
  <si>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</si>
  <si>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</si>
  <si>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</si>
  <si>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</si>
  <si>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</si>
  <si>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</si>
  <si>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</si>
  <si>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</si>
  <si>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</si>
  <si>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</si>
  <si>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</si>
  <si>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</si>
  <si>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</si>
  <si>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</si>
  <si>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</si>
  <si>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</si>
  <si>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</si>
  <si>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</si>
  <si>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</si>
  <si>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</si>
  <si>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</si>
  <si>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</si>
  <si>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</si>
  <si>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</si>
  <si>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</si>
  <si>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</si>
  <si>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</si>
  <si>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</si>
  <si>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</si>
  <si>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</si>
  <si>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</si>
  <si>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</si>
  <si>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</si>
  <si>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</si>
  <si>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</si>
  <si>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</si>
  <si>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</si>
  <si>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</si>
  <si>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</si>
  <si>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</si>
  <si>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</si>
  <si>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</si>
  <si>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</si>
  <si>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</si>
  <si>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</si>
  <si>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</si>
  <si>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</si>
  <si>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</si>
  <si>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</si>
  <si>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</si>
  <si>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</si>
  <si>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</si>
  <si>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</si>
  <si>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</si>
  <si>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</si>
  <si>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</si>
  <si>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</si>
  <si>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</si>
  <si>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</si>
  <si>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</si>
  <si>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</si>
  <si>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</si>
  <si>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</si>
  <si>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</si>
  <si>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</si>
  <si>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</si>
  <si>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</si>
  <si>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</si>
  <si>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</si>
  <si>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</si>
  <si>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</si>
  <si>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</si>
  <si>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</si>
  <si>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</si>
  <si>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</si>
  <si>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</si>
  <si>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</si>
  <si>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</si>
  <si>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</si>
  <si>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</si>
  <si>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</si>
  <si>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</si>
  <si>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</si>
  <si>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</si>
  <si>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</si>
  <si>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</si>
  <si>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</si>
  <si>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</si>
  <si>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</si>
  <si>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</si>
  <si>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</si>
  <si>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</si>
  <si>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</si>
  <si>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</si>
  <si>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</si>
  <si>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</si>
  <si>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</si>
  <si>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</si>
  <si>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</si>
  <si>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</si>
  <si>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</si>
  <si>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</si>
  <si>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</si>
  <si>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</si>
  <si>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</si>
  <si>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</si>
  <si>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</si>
  <si>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</si>
  <si>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</si>
  <si>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</si>
  <si>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</si>
  <si>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</si>
  <si>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</si>
  <si>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</si>
  <si>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</si>
  <si>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</si>
  <si>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</si>
  <si>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</si>
  <si>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</si>
  <si>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</si>
  <si>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</si>
  <si>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</si>
  <si>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</si>
  <si>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</si>
  <si>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</si>
  <si>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</si>
  <si>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</si>
  <si>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</si>
  <si>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</si>
  <si>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</si>
  <si>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</si>
  <si>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</si>
  <si>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</si>
  <si>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</si>
  <si>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</si>
  <si>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</si>
  <si>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</si>
  <si>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</si>
  <si>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</si>
  <si>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</si>
  <si>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</si>
  <si>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</si>
  <si>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</si>
  <si>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</si>
  <si>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</si>
  <si>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</si>
  <si>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</si>
  <si>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</si>
  <si>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</si>
  <si>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</si>
  <si>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</si>
  <si>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</si>
  <si>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</si>
  <si>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</si>
  <si>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</si>
  <si>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</si>
  <si>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</si>
  <si>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</si>
  <si>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</si>
  <si>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</si>
  <si>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</si>
  <si>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</si>
  <si>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</si>
  <si>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</si>
  <si>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</si>
  <si>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</si>
  <si>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</si>
  <si>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</si>
  <si>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</si>
  <si>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</si>
  <si>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</si>
  <si>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</si>
  <si>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</si>
  <si>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</si>
  <si>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</si>
  <si>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</si>
  <si>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</si>
  <si>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</si>
  <si>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</si>
  <si>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</si>
  <si>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</si>
  <si>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</si>
  <si>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</si>
  <si>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</si>
  <si>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</si>
  <si>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</si>
  <si>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</si>
  <si>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</si>
  <si>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</si>
  <si>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</si>
  <si>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</si>
  <si>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</si>
  <si>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</si>
  <si>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</si>
  <si>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</si>
  <si>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</si>
  <si>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</si>
  <si>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</si>
  <si>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</si>
  <si>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</si>
  <si>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</si>
  <si>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</si>
  <si>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</si>
  <si>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</si>
  <si>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</si>
  <si>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</si>
  <si>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</si>
  <si>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</si>
  <si>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</si>
  <si>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</si>
  <si>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</si>
  <si>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</si>
  <si>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</si>
  <si>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</si>
  <si>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</si>
  <si>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</si>
  <si>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</si>
  <si>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</si>
  <si>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</si>
  <si>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</si>
  <si>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</si>
  <si>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</si>
  <si>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</si>
  <si>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</si>
  <si>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</si>
  <si>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</si>
  <si>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</si>
  <si>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</si>
  <si>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</si>
  <si>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</si>
  <si>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</si>
  <si>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</si>
  <si>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</si>
  <si>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</si>
  <si>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</si>
  <si>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</si>
  <si>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</si>
  <si>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</si>
  <si>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</si>
  <si>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</si>
  <si>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</si>
  <si>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</si>
  <si>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</si>
  <si>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</si>
  <si>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</si>
  <si>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</si>
  <si>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</si>
  <si>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</si>
  <si>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</si>
  <si>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</si>
  <si>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</si>
  <si>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</si>
  <si>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</si>
  <si>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</si>
  <si>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</si>
  <si>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</si>
  <si>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</si>
  <si>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</si>
  <si>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</si>
  <si>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</si>
  <si>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</si>
  <si>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</si>
  <si>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</si>
  <si>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</si>
  <si>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</si>
  <si>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</si>
  <si>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</si>
  <si>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</si>
  <si>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</si>
  <si>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</si>
  <si>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</si>
  <si>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</si>
  <si>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</si>
  <si>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</si>
  <si>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</si>
  <si>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</si>
  <si>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</si>
  <si>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</si>
  <si>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</si>
  <si>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</si>
  <si>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</si>
  <si>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</si>
  <si>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</si>
  <si>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</si>
  <si>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</si>
  <si>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</si>
  <si>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</si>
  <si>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</si>
  <si>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</si>
  <si>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</si>
  <si>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</si>
  <si>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</si>
  <si>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</si>
  <si>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</si>
  <si>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</si>
  <si>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</si>
  <si>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</si>
  <si>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</si>
  <si>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</si>
  <si>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</si>
  <si>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</si>
  <si>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</si>
  <si>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</si>
  <si>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</si>
  <si>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</si>
  <si>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</si>
  <si>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</si>
  <si>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</si>
  <si>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</si>
  <si>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</si>
  <si>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</si>
  <si>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</si>
  <si>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</si>
  <si>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</si>
  <si>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</si>
  <si>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</si>
  <si>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</si>
  <si>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</si>
  <si>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</si>
  <si>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</si>
  <si>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</si>
  <si>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</si>
  <si>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</si>
  <si>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</si>
  <si>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</si>
  <si>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</si>
  <si>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</si>
  <si>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</si>
  <si>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</si>
  <si>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</si>
  <si>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</si>
  <si>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</si>
  <si>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</si>
  <si>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</si>
  <si>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</si>
  <si>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</si>
  <si>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</si>
  <si>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</si>
  <si>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</si>
  <si>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</si>
  <si>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</si>
  <si>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</si>
  <si>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</si>
  <si>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</si>
  <si>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</si>
  <si>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</si>
  <si>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</si>
  <si>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</si>
  <si>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</si>
  <si>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</si>
  <si>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</si>
  <si>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</si>
  <si>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</si>
  <si>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</si>
  <si>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</si>
  <si>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</si>
  <si>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</si>
  <si>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</si>
  <si>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</si>
  <si>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</si>
  <si>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</si>
  <si>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</si>
  <si>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</si>
  <si>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</si>
  <si>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</si>
  <si>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</si>
  <si>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</si>
  <si>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</si>
  <si>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</si>
  <si>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</si>
  <si>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</si>
  <si>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</si>
  <si>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</si>
  <si>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</si>
  <si>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</si>
  <si>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</si>
  <si>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</si>
  <si>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</si>
  <si>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</si>
  <si>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</si>
  <si>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</si>
  <si>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</si>
  <si>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</si>
  <si>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</si>
  <si>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</si>
  <si>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</si>
  <si>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</si>
  <si>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</si>
  <si>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</si>
  <si>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</si>
  <si>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</si>
  <si>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</si>
  <si>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</si>
  <si>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</si>
  <si>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</si>
  <si>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</si>
  <si>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</si>
  <si>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</si>
  <si>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</si>
  <si>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</si>
  <si>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</si>
  <si>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</si>
  <si>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</si>
  <si>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</si>
  <si>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</si>
  <si>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</si>
  <si>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</si>
  <si>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</si>
  <si>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</si>
  <si>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</si>
  <si>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</si>
  <si>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</si>
  <si>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</si>
  <si>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</si>
  <si>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</si>
  <si>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</si>
  <si>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</si>
  <si>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</si>
  <si>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</si>
  <si>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</si>
  <si>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</si>
  <si>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</si>
  <si>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</si>
  <si>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</si>
  <si>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</si>
  <si>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</si>
  <si>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</si>
  <si>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</si>
  <si>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</si>
  <si>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</si>
  <si>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</si>
  <si>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</si>
  <si>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</si>
  <si>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</si>
  <si>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</si>
  <si>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</si>
  <si>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</si>
  <si>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</si>
  <si>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</si>
  <si>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</si>
  <si>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</si>
  <si>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</si>
  <si>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</si>
  <si>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</si>
  <si>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</si>
  <si>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</si>
  <si>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</si>
  <si>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</si>
  <si>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</si>
  <si>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</si>
  <si>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</si>
  <si>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</si>
  <si>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</si>
  <si>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</si>
  <si>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</si>
  <si>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</si>
  <si>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</si>
  <si>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</si>
  <si>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</si>
  <si>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</si>
  <si>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</si>
  <si>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</si>
  <si>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</si>
  <si>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</si>
  <si>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</si>
  <si>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</si>
  <si>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</si>
  <si>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</si>
  <si>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</si>
  <si>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</si>
  <si>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</si>
  <si>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</si>
  <si>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</si>
  <si>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</si>
  <si>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</si>
  <si>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</si>
  <si>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</si>
  <si>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</si>
  <si>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</si>
  <si>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</si>
  <si>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</si>
  <si>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</si>
  <si>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</si>
  <si>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</si>
  <si>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</si>
  <si>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</si>
  <si>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</si>
  <si>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</si>
  <si>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</si>
  <si>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</si>
  <si>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</si>
  <si>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</si>
  <si>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</si>
  <si>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</si>
  <si>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</si>
  <si>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</si>
  <si>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</si>
  <si>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</si>
  <si>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</si>
  <si>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</si>
  <si>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</si>
  <si>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</si>
  <si>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</si>
  <si>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</si>
  <si>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</si>
  <si>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</si>
  <si>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</si>
  <si>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</si>
  <si>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</si>
  <si>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</si>
  <si>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</si>
  <si>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</si>
  <si>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</si>
  <si>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</si>
  <si>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</si>
  <si>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</si>
  <si>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</si>
  <si>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</si>
  <si>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</si>
  <si>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</si>
  <si>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</si>
  <si>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</si>
  <si>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</si>
  <si>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</si>
  <si>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</si>
  <si>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</si>
  <si>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</si>
  <si>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</si>
  <si>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</si>
  <si>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</si>
  <si>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</si>
  <si>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</si>
  <si>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</si>
  <si>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</si>
  <si>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</si>
  <si>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</si>
  <si>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</si>
  <si>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</si>
  <si>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</si>
  <si>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</si>
  <si>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</si>
  <si>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</si>
  <si>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</si>
  <si>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</si>
  <si>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</si>
  <si>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</si>
  <si>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</si>
  <si>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</si>
  <si>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</si>
  <si>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</si>
  <si>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</si>
  <si>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</si>
  <si>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</si>
  <si>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</si>
  <si>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</si>
  <si>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</si>
  <si>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</si>
  <si>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</si>
  <si>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</si>
  <si>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</si>
  <si>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</si>
  <si>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</si>
  <si>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</si>
  <si>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</si>
  <si>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</si>
  <si>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</si>
  <si>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</si>
  <si>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</si>
  <si>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</si>
  <si>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</si>
  <si>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</si>
  <si>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</si>
  <si>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</si>
  <si>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</si>
  <si>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</si>
  <si>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</si>
  <si>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</si>
  <si>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</si>
  <si>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</si>
  <si>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</si>
  <si>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</si>
  <si>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</si>
  <si>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</si>
  <si>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</si>
  <si>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</si>
  <si>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</si>
  <si>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</si>
  <si>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</si>
  <si>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</si>
  <si>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</si>
  <si>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</si>
  <si>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</si>
  <si>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</si>
  <si>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</si>
  <si>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</si>
  <si>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</si>
  <si>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</si>
  <si>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</si>
  <si>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</si>
  <si>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</si>
  <si>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</si>
  <si>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</si>
  <si>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</si>
  <si>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</si>
  <si>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</si>
  <si>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</si>
  <si>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</si>
  <si>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</si>
  <si>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</si>
  <si>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</si>
  <si>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</si>
  <si>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</si>
  <si>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</si>
  <si>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</si>
  <si>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</si>
  <si>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</si>
  <si>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</si>
  <si>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</si>
  <si>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</si>
  <si>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</si>
  <si>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</si>
  <si>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</si>
  <si>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</si>
  <si>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</si>
  <si>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</si>
  <si>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</si>
  <si>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</si>
  <si>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</si>
  <si>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</si>
  <si>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</si>
  <si>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</si>
  <si>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</si>
  <si>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</si>
  <si>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</si>
  <si>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</si>
  <si>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</si>
  <si>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</si>
  <si>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</si>
  <si>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</si>
  <si>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</si>
  <si>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</si>
  <si>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</si>
  <si>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</si>
  <si>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</si>
  <si>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</si>
  <si>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</si>
  <si>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</si>
  <si>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</si>
  <si>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</si>
  <si>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</si>
  <si>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</si>
  <si>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</si>
  <si>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</si>
  <si>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</si>
  <si>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</si>
  <si>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</si>
  <si>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</si>
  <si>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</si>
  <si>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</si>
  <si>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</si>
  <si>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</si>
  <si>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</si>
  <si>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</si>
  <si>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</si>
  <si>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</si>
  <si>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</si>
  <si>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</si>
  <si>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</si>
  <si>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</si>
  <si>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</si>
  <si>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</si>
  <si>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</si>
  <si>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</si>
  <si>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</si>
  <si>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</si>
  <si>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</si>
  <si>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</si>
  <si>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</si>
  <si>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</si>
  <si>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</si>
  <si>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</si>
  <si>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</si>
  <si>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</si>
  <si>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</si>
  <si>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</si>
  <si>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</si>
  <si>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</si>
  <si>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</si>
  <si>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</si>
  <si>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</si>
  <si>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</si>
  <si>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</si>
  <si>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</si>
  <si>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</si>
  <si>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</si>
  <si>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</si>
  <si>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</si>
  <si>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</si>
  <si>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</si>
  <si>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</si>
  <si>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</si>
  <si>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</si>
  <si>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</si>
  <si>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</si>
  <si>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</si>
  <si>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</si>
  <si>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</si>
  <si>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</si>
  <si>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</si>
  <si>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</si>
  <si>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</si>
  <si>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</si>
  <si>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</si>
  <si>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</si>
  <si>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</si>
  <si>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</si>
  <si>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</si>
  <si>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</si>
  <si>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</si>
  <si>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</si>
  <si>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</si>
  <si>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</si>
  <si>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</si>
  <si>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</si>
  <si>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</si>
  <si>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</si>
  <si>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</si>
  <si>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</si>
  <si>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</si>
  <si>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</si>
  <si>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</si>
  <si>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</si>
  <si>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</si>
  <si>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</si>
  <si>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</si>
  <si>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</si>
  <si>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</si>
  <si>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</si>
  <si>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</si>
  <si>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</si>
  <si>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</si>
  <si>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</si>
  <si>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</si>
  <si>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</si>
  <si>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</si>
  <si>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</si>
  <si>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</si>
  <si>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</si>
  <si>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</si>
  <si>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</si>
  <si>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</si>
  <si>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</si>
  <si>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</si>
  <si>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</si>
  <si>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</si>
  <si>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</si>
  <si>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</si>
  <si>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</si>
  <si>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</si>
  <si>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</si>
  <si>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</si>
  <si>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</si>
  <si>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</si>
  <si>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</si>
  <si>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</si>
  <si>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</si>
  <si>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</si>
  <si>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</si>
  <si>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</si>
  <si>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</si>
  <si>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</si>
  <si>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</si>
  <si>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</si>
  <si>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</si>
  <si>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</si>
  <si>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</si>
  <si>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</si>
  <si>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</si>
  <si>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</si>
  <si>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</si>
  <si>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</si>
  <si>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</si>
  <si>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</si>
  <si>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</si>
  <si>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</si>
  <si>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</si>
  <si>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</si>
  <si>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</si>
  <si>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</si>
  <si>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</si>
  <si>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</si>
  <si>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</si>
  <si>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</si>
  <si>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</si>
  <si>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</si>
  <si>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</si>
  <si>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</si>
  <si>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</si>
  <si>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</si>
  <si>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</si>
  <si>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</si>
  <si>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</si>
  <si>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</si>
  <si>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</si>
  <si>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</si>
  <si>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</si>
  <si>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</si>
  <si>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</si>
  <si>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</si>
  <si>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</si>
  <si>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</si>
  <si>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</si>
  <si>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</si>
  <si>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</si>
  <si>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</si>
  <si>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</si>
  <si>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</si>
  <si>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</si>
  <si>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</si>
  <si>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</si>
  <si>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</si>
  <si>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</si>
  <si>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</si>
  <si>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</si>
  <si>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</si>
  <si>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</si>
  <si>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</si>
  <si>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</si>
  <si>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</si>
  <si>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</si>
  <si>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</si>
  <si>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</si>
  <si>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</si>
  <si>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</si>
  <si>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</si>
  <si>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</si>
  <si>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</si>
  <si>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</si>
  <si>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</si>
  <si>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</si>
  <si>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</si>
  <si>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</si>
  <si>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</si>
  <si>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</si>
  <si>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</si>
  <si>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</si>
  <si>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</si>
  <si>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</si>
  <si>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</si>
  <si>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</si>
  <si>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</si>
  <si>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</si>
  <si>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</si>
  <si>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</si>
  <si>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</si>
  <si>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</si>
  <si>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</si>
  <si>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</si>
  <si>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</si>
  <si>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</si>
  <si>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</si>
  <si>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</si>
  <si>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</si>
  <si>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</si>
  <si>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</si>
  <si>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</si>
  <si>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</si>
  <si>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</si>
  <si>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</si>
  <si>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</si>
  <si>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</si>
  <si>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</si>
  <si>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</si>
  <si>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</si>
  <si>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</si>
  <si>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</si>
  <si>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</si>
  <si>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</si>
  <si>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</si>
  <si>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</si>
  <si>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</si>
  <si>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</si>
  <si>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</si>
  <si>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</si>
  <si>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</si>
  <si>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</si>
  <si>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</si>
  <si>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</si>
  <si>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</si>
  <si>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</si>
  <si>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</si>
  <si>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</si>
  <si>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</si>
  <si>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</si>
  <si>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</si>
  <si>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</si>
  <si>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</si>
  <si>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</si>
  <si>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</si>
  <si>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</si>
  <si>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</si>
  <si>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</si>
  <si>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</si>
  <si>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</si>
  <si>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</si>
  <si>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</si>
  <si>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</si>
  <si>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</si>
  <si>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</si>
  <si>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</si>
  <si>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</si>
  <si>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</si>
  <si>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</si>
  <si>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</si>
  <si>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</si>
  <si>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</si>
  <si>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</si>
  <si>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</si>
  <si>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</si>
  <si>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</si>
  <si>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</si>
  <si>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</si>
  <si>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</si>
  <si>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</si>
  <si>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</si>
  <si>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</si>
  <si>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</si>
  <si>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</si>
  <si>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</si>
  <si>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</si>
  <si>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</si>
  <si>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</si>
  <si>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</si>
  <si>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</si>
  <si>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</si>
  <si>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</si>
  <si>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</si>
  <si>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</si>
  <si>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</si>
  <si>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</si>
  <si>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</si>
  <si>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</si>
  <si>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</si>
  <si>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</si>
  <si>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</si>
  <si>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</si>
  <si>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</si>
  <si>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</si>
  <si>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</si>
  <si>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</si>
  <si>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</si>
  <si>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</si>
  <si>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</si>
  <si>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</si>
  <si>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</si>
  <si>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</si>
  <si>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</si>
  <si>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</si>
  <si>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</si>
  <si>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</si>
  <si>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</si>
  <si>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</si>
  <si>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</si>
  <si>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</si>
  <si>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</si>
  <si>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</si>
  <si>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</si>
  <si>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</si>
  <si>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</si>
  <si>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</si>
  <si>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</si>
  <si>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</si>
  <si>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</si>
  <si>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</si>
  <si>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</si>
  <si>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</si>
  <si>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</si>
  <si>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</si>
  <si>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</si>
  <si>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</si>
  <si>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</si>
  <si>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</si>
  <si>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</si>
  <si>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</si>
  <si>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</si>
  <si>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</si>
  <si>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</si>
  <si>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</si>
  <si>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</si>
  <si>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</si>
  <si>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</si>
  <si>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</si>
  <si>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</si>
  <si>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</si>
  <si>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</si>
  <si>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</si>
  <si>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</si>
  <si>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</si>
  <si>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</si>
  <si>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</si>
  <si>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</si>
  <si>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</si>
  <si>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</si>
  <si>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</si>
  <si>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</si>
  <si>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</si>
  <si>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</si>
  <si>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</si>
  <si>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</si>
  <si>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</si>
  <si>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</si>
  <si>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</si>
  <si>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</si>
  <si>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</si>
  <si>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</si>
  <si>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</si>
  <si>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</si>
  <si>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</si>
  <si>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</si>
  <si>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</si>
  <si>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</si>
  <si>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</si>
  <si>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</si>
  <si>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</si>
  <si>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</si>
  <si>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</si>
  <si>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</si>
  <si>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</si>
  <si>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</si>
  <si>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</si>
  <si>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</si>
  <si>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</si>
  <si>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</si>
  <si>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</si>
  <si>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</si>
  <si>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</si>
  <si>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</si>
  <si>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</si>
  <si>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</si>
  <si>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</si>
  <si>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</si>
  <si>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</si>
  <si>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</si>
  <si>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</si>
  <si>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</si>
  <si>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</si>
  <si>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</si>
  <si>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</si>
  <si>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</si>
  <si>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</si>
  <si>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</si>
  <si>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</si>
  <si>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</si>
  <si>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</si>
  <si>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</si>
  <si>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</si>
  <si>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</si>
  <si>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</si>
  <si>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</si>
  <si>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</si>
  <si>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</si>
  <si>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</si>
  <si>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</si>
  <si>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</si>
  <si>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</si>
  <si>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</si>
  <si>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</si>
  <si>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</si>
  <si>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</si>
  <si>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</si>
  <si>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</si>
  <si>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</si>
  <si>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</si>
  <si>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</si>
  <si>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</si>
  <si>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</si>
  <si>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</si>
  <si>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</si>
  <si>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</si>
  <si>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</si>
  <si>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</si>
  <si>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</si>
  <si>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</si>
  <si>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</si>
  <si>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</si>
  <si>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</si>
  <si>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</si>
  <si>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</si>
  <si>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</si>
  <si>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</si>
  <si>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</si>
  <si>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</si>
  <si>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</si>
  <si>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</si>
  <si>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</si>
  <si>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</si>
  <si>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</si>
  <si>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</si>
  <si>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</si>
  <si>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</si>
  <si>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</si>
  <si>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</si>
  <si>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</si>
  <si>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</si>
  <si>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</si>
  <si>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</si>
  <si>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</si>
  <si>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</si>
  <si>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</si>
  <si>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</si>
  <si>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</si>
  <si>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</si>
  <si>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</si>
  <si>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</si>
  <si>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</si>
  <si>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</si>
  <si>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</si>
  <si>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</si>
  <si>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</si>
  <si>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</si>
  <si>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</si>
  <si>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</si>
  <si>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</si>
  <si>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</si>
  <si>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</si>
  <si>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</si>
  <si>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</si>
  <si>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</si>
  <si>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</si>
  <si>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</si>
  <si>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</si>
  <si>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</si>
  <si>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</si>
  <si>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</si>
  <si>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</si>
  <si>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</si>
  <si>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</si>
  <si>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</si>
  <si>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</si>
  <si>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</si>
  <si>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</si>
  <si>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</si>
  <si>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</si>
  <si>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</si>
  <si>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</si>
  <si>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</si>
  <si>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</si>
  <si>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</si>
  <si>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</si>
  <si>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</si>
  <si>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</si>
  <si>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</si>
  <si>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</si>
  <si>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</si>
  <si>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</si>
  <si>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</si>
  <si>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</si>
  <si>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</si>
  <si>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</si>
  <si>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</si>
  <si>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</si>
  <si>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</si>
  <si>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</si>
  <si>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</si>
  <si>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</si>
  <si>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</si>
  <si>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</si>
  <si>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</si>
  <si>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</si>
  <si>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</si>
  <si>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</si>
  <si>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</si>
  <si>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</si>
  <si>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</si>
  <si>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</si>
  <si>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</si>
  <si>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</si>
  <si>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</si>
  <si>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</si>
  <si>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</si>
  <si>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</si>
  <si>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</si>
  <si>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</si>
  <si>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</si>
  <si>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</si>
  <si>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</si>
  <si>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</si>
  <si>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</si>
  <si>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</si>
  <si>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</si>
  <si>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</si>
  <si>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</si>
  <si>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</si>
  <si>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</si>
  <si>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</si>
  <si>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</si>
  <si>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</si>
  <si>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</si>
  <si>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</si>
  <si>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</si>
  <si>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</si>
  <si>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</si>
  <si>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</si>
  <si>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</si>
  <si>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</si>
  <si>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</si>
  <si>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</si>
  <si>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</si>
  <si>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</si>
  <si>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</si>
  <si>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</si>
  <si>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</si>
  <si>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</si>
  <si>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</si>
  <si>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</si>
  <si>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</si>
  <si>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</si>
  <si>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</si>
  <si>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</si>
  <si>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</si>
  <si>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</si>
  <si>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</si>
  <si>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</si>
  <si>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</si>
  <si>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</si>
  <si>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</si>
  <si>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</si>
  <si>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</si>
  <si>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</si>
  <si>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</si>
  <si>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</si>
  <si>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</si>
  <si>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</si>
  <si>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</si>
  <si>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</si>
  <si>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</si>
  <si>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</si>
  <si>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</si>
  <si>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</si>
  <si>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</si>
  <si>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</si>
  <si>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</si>
  <si>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</si>
  <si>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</si>
  <si>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</si>
  <si>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</si>
  <si>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</si>
  <si>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</si>
  <si>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</si>
  <si>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</si>
  <si>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</si>
  <si>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</si>
  <si>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</si>
  <si>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</si>
  <si>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</si>
  <si>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</si>
  <si>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</si>
  <si>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</si>
  <si>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</si>
  <si>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</si>
  <si>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</si>
  <si>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</si>
  <si>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</si>
  <si>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</si>
  <si>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</si>
  <si>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</si>
  <si>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</si>
  <si>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</si>
  <si>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</si>
  <si>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</si>
  <si>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</si>
  <si>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</si>
  <si>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</si>
  <si>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</si>
  <si>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</si>
  <si>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</si>
  <si>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</si>
  <si>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</si>
  <si>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</si>
  <si>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</si>
  <si>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</si>
  <si>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</si>
  <si>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</si>
  <si>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</si>
  <si>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</si>
  <si>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</si>
  <si>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</si>
  <si>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</si>
  <si>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</si>
  <si>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</si>
  <si>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</si>
  <si>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</si>
  <si>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</si>
  <si>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</si>
  <si>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</si>
  <si>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</si>
  <si>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</si>
  <si>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</si>
  <si>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</si>
  <si>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</si>
  <si>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</si>
  <si>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</si>
  <si>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</si>
  <si>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</si>
  <si>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</si>
  <si>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</si>
  <si>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</si>
  <si>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</si>
  <si>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</si>
  <si>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</si>
  <si>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</si>
  <si>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</si>
  <si>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</si>
  <si>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</si>
  <si>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</si>
  <si>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</si>
  <si>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</si>
  <si>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</si>
  <si>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</si>
  <si>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</si>
  <si>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</si>
  <si>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</si>
  <si>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</si>
  <si>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</si>
  <si>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</si>
  <si>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</si>
  <si>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</si>
  <si>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</si>
  <si>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</si>
  <si>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</si>
  <si>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</si>
  <si>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</si>
  <si>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</si>
  <si>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</si>
  <si>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</si>
  <si>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</si>
  <si>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</si>
  <si>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</si>
  <si>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</si>
  <si>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</si>
  <si>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</si>
  <si>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</si>
  <si>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</si>
  <si>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</si>
  <si>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</si>
  <si>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</si>
  <si>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</si>
  <si>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</si>
  <si>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</si>
  <si>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</si>
  <si>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</si>
  <si>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</si>
  <si>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</si>
  <si>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</si>
  <si>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</si>
  <si>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</si>
  <si>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</si>
  <si>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</si>
  <si>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</si>
  <si>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</si>
  <si>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</si>
  <si>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</si>
  <si>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</si>
  <si>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</si>
  <si>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</si>
  <si>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</si>
  <si>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</si>
  <si>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</si>
  <si>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</si>
  <si>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</si>
  <si>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</si>
  <si>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</si>
  <si>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</si>
  <si>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</si>
  <si>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</si>
  <si>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</si>
  <si>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</si>
  <si>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</si>
  <si>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</si>
  <si>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</si>
  <si>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</si>
  <si>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</si>
  <si>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</si>
  <si>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</si>
  <si>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</si>
  <si>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</si>
  <si>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</si>
  <si>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</si>
  <si>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</si>
  <si>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</si>
  <si>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</si>
  <si>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</si>
  <si>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</si>
  <si>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</si>
  <si>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</si>
  <si>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</si>
  <si>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</si>
  <si>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</si>
  <si>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</si>
  <si>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</si>
  <si>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</si>
  <si>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</si>
  <si>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</si>
  <si>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</si>
  <si>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</si>
  <si>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</si>
  <si>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</si>
  <si>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</si>
  <si>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</si>
  <si>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</si>
  <si>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</si>
  <si>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</si>
  <si>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</si>
  <si>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</si>
  <si>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</si>
  <si>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</si>
  <si>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</si>
  <si>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</si>
  <si>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</si>
  <si>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</si>
  <si>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</si>
  <si>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</si>
  <si>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</si>
  <si>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</si>
  <si>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</si>
  <si>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</si>
  <si>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</si>
  <si>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</si>
  <si>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</si>
  <si>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</si>
  <si>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</si>
  <si>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</si>
  <si>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</si>
  <si>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</si>
  <si>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</si>
  <si>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</si>
  <si>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</si>
  <si>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</si>
  <si>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</si>
  <si>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</si>
  <si>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</si>
  <si>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</si>
  <si>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</si>
  <si>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</si>
  <si>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</si>
  <si>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</si>
  <si>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</si>
  <si>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</si>
  <si>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</si>
  <si>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</si>
  <si>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</si>
  <si>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</si>
  <si>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</si>
  <si>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</si>
  <si>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</si>
  <si>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</si>
  <si>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</si>
  <si>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</si>
  <si>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</si>
  <si>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</si>
  <si>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</si>
  <si>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</si>
  <si>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</si>
  <si>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</si>
  <si>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</si>
  <si>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</si>
  <si>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</si>
  <si>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</si>
  <si>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</si>
  <si>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</si>
  <si>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</si>
  <si>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</si>
  <si>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</si>
  <si>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</si>
  <si>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</si>
  <si>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</si>
  <si>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</si>
  <si>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</si>
  <si>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</si>
  <si>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</si>
  <si>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</si>
  <si>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</si>
  <si>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</si>
  <si>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</si>
  <si>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</si>
  <si>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</si>
  <si>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</si>
  <si>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</si>
  <si>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</si>
  <si>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</si>
  <si>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</si>
  <si>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</si>
  <si>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</si>
  <si>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</si>
  <si>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</si>
  <si>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</si>
  <si>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</si>
  <si>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</si>
  <si>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</si>
  <si>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</si>
  <si>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</si>
  <si>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</si>
  <si>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</si>
  <si>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</si>
  <si>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</si>
  <si>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</si>
  <si>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</si>
  <si>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</si>
  <si>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</si>
  <si>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</si>
  <si>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</si>
  <si>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</si>
  <si>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</si>
  <si>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</si>
  <si>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</si>
  <si>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</si>
  <si>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</si>
  <si>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</si>
  <si>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</si>
  <si>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</si>
  <si>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</si>
  <si>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</si>
  <si>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</si>
  <si>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</si>
  <si>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</si>
  <si>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</si>
  <si>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</si>
  <si>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</si>
  <si>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</si>
  <si>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</si>
  <si>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</si>
  <si>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</si>
  <si>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</si>
  <si>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</si>
  <si>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</si>
  <si>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</si>
  <si>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</si>
  <si>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</si>
  <si>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</si>
  <si>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</si>
  <si>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</si>
  <si>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</si>
  <si>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</si>
  <si>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</si>
  <si>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</si>
  <si>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</si>
  <si>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</si>
  <si>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</si>
  <si>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</si>
  <si>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</si>
  <si>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</si>
  <si>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</si>
  <si>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</si>
  <si>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</si>
  <si>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</si>
  <si>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</si>
  <si>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</si>
  <si>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</si>
  <si>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</si>
  <si>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</si>
  <si>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</si>
  <si>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</si>
  <si>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</si>
  <si>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</si>
  <si>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</si>
  <si>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</si>
  <si>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</si>
  <si>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</si>
  <si>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</si>
  <si>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</si>
  <si>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</si>
  <si>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</si>
  <si>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</si>
  <si>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</si>
  <si>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</si>
  <si>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</si>
  <si>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</si>
  <si>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</si>
  <si>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</si>
  <si>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</si>
  <si>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</si>
  <si>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</si>
  <si>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</si>
  <si>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</si>
  <si>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</si>
  <si>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</si>
  <si>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</si>
  <si>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</si>
  <si>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</si>
  <si>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</si>
  <si>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</si>
  <si>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</si>
  <si>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</si>
  <si>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</si>
  <si>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</si>
  <si>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</si>
  <si>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</si>
  <si>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</si>
  <si>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</si>
  <si>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</si>
  <si>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</si>
  <si>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</si>
  <si>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</si>
  <si>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</si>
  <si>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</si>
  <si>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</si>
  <si>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</si>
  <si>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</si>
  <si>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</si>
  <si>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</si>
  <si>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</si>
  <si>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</si>
  <si>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</si>
  <si>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</si>
  <si>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</si>
  <si>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</si>
  <si>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</si>
  <si>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</si>
  <si>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</si>
  <si>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</si>
  <si>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</si>
  <si>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</si>
  <si>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</si>
  <si>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</si>
  <si>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</si>
  <si>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</si>
  <si>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</si>
  <si>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</si>
  <si>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</si>
  <si>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</si>
  <si>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</si>
  <si>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</si>
  <si>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</si>
  <si>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</si>
  <si>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</si>
  <si>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</si>
  <si>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</si>
  <si>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</si>
  <si>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</si>
  <si>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</si>
  <si>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</si>
  <si>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</si>
  <si>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</si>
  <si>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</si>
  <si>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</si>
  <si>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</si>
  <si>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</si>
  <si>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</si>
  <si>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</si>
  <si>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</si>
  <si>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</si>
  <si>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</si>
  <si>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</si>
  <si>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</si>
  <si>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</si>
  <si>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</si>
  <si>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</si>
  <si>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</si>
  <si>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</si>
  <si>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</si>
  <si>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</si>
  <si>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</si>
  <si>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</si>
  <si>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</si>
  <si>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</si>
  <si>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</si>
  <si>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</si>
  <si>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</si>
  <si>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</si>
  <si>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</si>
  <si>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</si>
  <si>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</si>
  <si>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</si>
  <si>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</si>
  <si>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</si>
  <si>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</si>
  <si>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</si>
  <si>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</si>
  <si>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</si>
  <si>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</si>
  <si>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</si>
  <si>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</si>
  <si>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</si>
  <si>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</si>
  <si>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</si>
  <si>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</si>
  <si>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</si>
  <si>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</si>
  <si>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</si>
  <si>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</si>
  <si>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</si>
  <si>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</si>
  <si>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</si>
  <si>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</si>
  <si>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</si>
  <si>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</si>
  <si>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</si>
  <si>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</si>
  <si>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</si>
  <si>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</si>
  <si>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</si>
  <si>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</si>
  <si>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</si>
  <si>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</si>
  <si>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</si>
  <si>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</si>
  <si>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</si>
  <si>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</si>
  <si>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</si>
  <si>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</si>
  <si>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</si>
  <si>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</si>
  <si>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</si>
  <si>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</si>
  <si>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</si>
  <si>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</si>
  <si>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</si>
  <si>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</si>
  <si>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</si>
  <si>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</si>
  <si>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</si>
  <si>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</si>
  <si>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</si>
  <si>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</si>
  <si>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</si>
  <si>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</si>
  <si>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</si>
  <si>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</si>
  <si>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</si>
  <si>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</si>
  <si>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</si>
  <si>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</si>
  <si>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</si>
  <si>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</si>
  <si>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</si>
  <si>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</si>
  <si>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</si>
  <si>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</si>
  <si>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</si>
  <si>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</si>
  <si>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</si>
  <si>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</si>
  <si>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</si>
  <si>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</si>
  <si>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</si>
  <si>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</si>
  <si>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</si>
  <si>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</si>
  <si>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</si>
  <si>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</si>
  <si>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</si>
  <si>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</si>
  <si>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</si>
  <si>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</si>
  <si>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</si>
  <si>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</si>
  <si>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</si>
  <si>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</si>
  <si>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</si>
  <si>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</si>
  <si>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</si>
  <si>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</si>
  <si>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</si>
  <si>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</si>
  <si>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</si>
  <si>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</si>
  <si>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</si>
  <si>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</si>
  <si>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</si>
  <si>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</si>
  <si>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</si>
  <si>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</si>
  <si>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</si>
  <si>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</si>
  <si>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</si>
  <si>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</si>
  <si>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</si>
  <si>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</si>
  <si>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</si>
  <si>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</si>
  <si>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</si>
  <si>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</si>
  <si>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</si>
  <si>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</si>
  <si>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</si>
  <si>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</si>
  <si>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</si>
  <si>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</si>
  <si>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</si>
  <si>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</si>
  <si>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</si>
  <si>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</si>
  <si>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</si>
  <si>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</si>
  <si>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</si>
  <si>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</si>
  <si>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</si>
  <si>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</si>
  <si>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</si>
  <si>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</si>
  <si>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</si>
  <si>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</si>
  <si>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</si>
  <si>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</si>
  <si>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</si>
  <si>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</si>
  <si>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</si>
  <si>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</si>
  <si>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</si>
  <si>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</si>
  <si>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</si>
  <si>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</si>
  <si>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</si>
  <si>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</si>
  <si>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</si>
  <si>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</si>
  <si>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</si>
  <si>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</si>
  <si>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</si>
  <si>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</si>
  <si>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</si>
  <si>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</si>
  <si>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</si>
  <si>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</si>
  <si>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</si>
  <si>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</si>
  <si>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</si>
  <si>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</si>
  <si>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</si>
  <si>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</si>
  <si>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</si>
  <si>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</si>
  <si>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</si>
  <si>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</si>
  <si>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</si>
  <si>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</si>
  <si>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</si>
  <si>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</si>
  <si>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</si>
  <si>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</si>
  <si>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</si>
  <si>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</si>
  <si>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</si>
  <si>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</si>
  <si>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</si>
  <si>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</si>
  <si>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</si>
  <si>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</si>
  <si>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</si>
  <si>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</si>
  <si>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</si>
  <si>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</si>
  <si>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</si>
  <si>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</si>
  <si>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</si>
  <si>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</si>
  <si>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</si>
  <si>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</si>
  <si>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</si>
  <si>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</si>
  <si>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</si>
  <si>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</si>
  <si>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</si>
  <si>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</si>
  <si>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</si>
  <si>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</si>
  <si>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</si>
  <si>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</si>
  <si>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</si>
  <si>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</si>
  <si>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</si>
  <si>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</si>
  <si>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</si>
  <si>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</si>
  <si>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</si>
  <si>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</si>
  <si>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</si>
  <si>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</si>
  <si>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</si>
  <si>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</si>
  <si>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</si>
  <si>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</si>
  <si>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</si>
  <si>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</si>
  <si>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</si>
  <si>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</si>
  <si>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</si>
  <si>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</si>
  <si>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</si>
  <si>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</si>
  <si>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</si>
  <si>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</si>
  <si>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</si>
  <si>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</si>
  <si>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</si>
  <si>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</si>
  <si>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</si>
  <si>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</si>
  <si>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</si>
  <si>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</si>
  <si>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</si>
  <si>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</si>
  <si>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</si>
  <si>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</si>
  <si>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</si>
  <si>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</si>
  <si>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</si>
  <si>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</si>
  <si>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</si>
  <si>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</si>
  <si>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</si>
  <si>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</si>
  <si>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</si>
  <si>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</si>
  <si>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</si>
  <si>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</si>
  <si>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</si>
  <si>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</si>
  <si>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</si>
  <si>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</si>
  <si>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</si>
  <si>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</si>
  <si>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</si>
  <si>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</si>
  <si>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</si>
  <si>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</si>
  <si>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</si>
  <si>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</si>
  <si>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</si>
  <si>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</si>
  <si>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</si>
  <si>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</si>
  <si>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</si>
  <si>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</si>
  <si>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</si>
  <si>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</si>
  <si>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</si>
  <si>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</si>
  <si>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</si>
  <si>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</si>
  <si>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</si>
  <si>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</si>
  <si>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</si>
  <si>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</si>
  <si>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</si>
  <si>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</si>
  <si>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</si>
  <si>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</si>
  <si>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</si>
  <si>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</si>
  <si>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</si>
  <si>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</si>
  <si>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</si>
  <si>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</si>
  <si>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</si>
  <si>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</si>
  <si>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</si>
  <si>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</si>
  <si>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</si>
  <si>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</si>
  <si>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</si>
  <si>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</si>
  <si>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</si>
  <si>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</si>
  <si>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</si>
  <si>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</si>
  <si>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</si>
  <si>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</si>
  <si>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</si>
  <si>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</si>
  <si>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</si>
  <si>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</si>
  <si>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</si>
  <si>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</si>
  <si>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</si>
  <si>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</si>
  <si>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</si>
  <si>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</si>
  <si>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</si>
  <si>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</si>
  <si>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</si>
  <si>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</si>
  <si>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</si>
  <si>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</si>
  <si>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</si>
  <si>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</si>
  <si>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</si>
  <si>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</si>
  <si>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</si>
  <si>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</si>
  <si>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</si>
  <si>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</si>
  <si>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</si>
  <si>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</si>
  <si>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</si>
  <si>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</si>
  <si>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</si>
  <si>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</si>
  <si>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</si>
  <si>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</si>
  <si>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</si>
  <si>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</si>
  <si>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</si>
  <si>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</si>
  <si>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</si>
  <si>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</si>
  <si>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</si>
  <si>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</si>
  <si>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</si>
  <si>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</si>
  <si>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</si>
  <si>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</si>
  <si>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</si>
  <si>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</si>
  <si>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</si>
  <si>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</si>
  <si>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</si>
  <si>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</si>
  <si>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</si>
  <si>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</si>
  <si>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</si>
  <si>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</si>
  <si>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</si>
  <si>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</si>
  <si>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</si>
  <si>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</si>
  <si>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</si>
  <si>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</si>
  <si>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</si>
  <si>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</si>
  <si>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</si>
  <si>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</si>
  <si>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</si>
  <si>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</si>
  <si>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</si>
  <si>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</si>
  <si>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</si>
  <si>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</si>
  <si>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</si>
  <si>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</si>
  <si>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</si>
  <si>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</si>
  <si>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</si>
  <si>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</si>
  <si>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</si>
  <si>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</si>
  <si>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</si>
  <si>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</si>
  <si>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</si>
  <si>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</si>
  <si>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</si>
  <si>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</si>
  <si>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</si>
  <si>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</si>
  <si>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</si>
  <si>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</si>
  <si>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</si>
  <si>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</si>
  <si>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</si>
  <si>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</si>
  <si>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</si>
  <si>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</si>
  <si>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</si>
  <si>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</si>
  <si>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</si>
  <si>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</si>
  <si>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</si>
  <si>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</si>
  <si>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</si>
  <si>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</si>
  <si>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</si>
  <si>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</si>
  <si>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</si>
  <si>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</si>
  <si>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</si>
  <si>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</si>
  <si>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</si>
  <si>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</si>
  <si>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</si>
  <si>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</si>
  <si>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</si>
  <si>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</si>
  <si>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</si>
  <si>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</si>
  <si>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</si>
  <si>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</si>
  <si>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</si>
  <si>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</si>
  <si>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</si>
  <si>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</si>
  <si>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</si>
  <si>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</si>
  <si>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</si>
  <si>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</si>
  <si>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</si>
  <si>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</si>
  <si>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</si>
  <si>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</si>
  <si>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</si>
  <si>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</si>
  <si>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</si>
  <si>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</si>
  <si>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</si>
  <si>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</si>
  <si>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</si>
  <si>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</si>
  <si>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</si>
  <si>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</si>
  <si>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</si>
  <si>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</si>
  <si>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</si>
  <si>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</si>
  <si>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</si>
  <si>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</si>
  <si>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</si>
  <si>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</si>
  <si>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</si>
  <si>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</si>
  <si>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</si>
  <si>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</si>
  <si>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</si>
  <si>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</si>
  <si>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</si>
  <si>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</si>
  <si>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</si>
  <si>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</si>
  <si>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</si>
  <si>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</si>
  <si>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</si>
  <si>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</si>
  <si>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</si>
  <si>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</si>
  <si>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</si>
  <si>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</si>
  <si>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</si>
  <si>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</si>
  <si>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</si>
  <si>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</si>
  <si>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</si>
  <si>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</si>
  <si>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</si>
  <si>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</si>
  <si>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</si>
  <si>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</si>
  <si>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</si>
  <si>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</si>
  <si>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</si>
  <si>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</si>
  <si>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</si>
  <si>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</si>
  <si>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</si>
  <si>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</si>
  <si>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</si>
  <si>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</si>
  <si>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</si>
  <si>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</si>
  <si>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</si>
  <si>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</si>
  <si>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</si>
  <si>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</si>
  <si>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</si>
  <si>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</si>
  <si>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</si>
  <si>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</si>
  <si>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</si>
  <si>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</si>
  <si>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</si>
  <si>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</si>
  <si>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</si>
  <si>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</si>
  <si>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</si>
  <si>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</si>
  <si>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</si>
  <si>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</si>
  <si>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</si>
  <si>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</si>
  <si>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</si>
  <si>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</si>
  <si>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</si>
  <si>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</si>
  <si>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</si>
  <si>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</si>
  <si>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</si>
  <si>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</si>
  <si>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</si>
  <si>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</si>
  <si>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</si>
  <si>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</si>
  <si>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</si>
  <si>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</si>
  <si>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</si>
  <si>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</si>
  <si>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</si>
  <si>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</si>
  <si>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</si>
  <si>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</si>
  <si>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</si>
  <si>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</si>
  <si>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</si>
  <si>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</si>
  <si>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</si>
  <si>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</si>
  <si>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</si>
  <si>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</si>
  <si>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</si>
  <si>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</si>
  <si>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</si>
  <si>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</si>
  <si>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</si>
  <si>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</si>
  <si>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</si>
  <si>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</si>
  <si>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</si>
  <si>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</si>
  <si>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</si>
  <si>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</si>
  <si>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</si>
  <si>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</si>
  <si>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</si>
  <si>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</si>
  <si>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</si>
  <si>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</si>
  <si>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</si>
  <si>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</si>
  <si>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</si>
  <si>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</si>
  <si>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</si>
  <si>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</si>
  <si>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</si>
  <si>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</si>
  <si>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</si>
  <si>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</si>
  <si>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</si>
  <si>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</si>
  <si>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</si>
  <si>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</si>
  <si>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</si>
  <si>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</si>
  <si>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</si>
  <si>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</si>
  <si>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</si>
  <si>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</si>
  <si>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</si>
  <si>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</si>
  <si>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</si>
  <si>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</si>
  <si>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</si>
  <si>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</si>
  <si>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</si>
  <si>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</si>
  <si>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</si>
  <si>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</si>
  <si>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</si>
  <si>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</si>
  <si>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</si>
  <si>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</si>
  <si>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</si>
  <si>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</si>
  <si>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</si>
  <si>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</si>
  <si>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</si>
  <si>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</si>
  <si>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</si>
  <si>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</si>
  <si>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</si>
  <si>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</si>
  <si>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</si>
  <si>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</si>
  <si>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</si>
  <si>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</si>
  <si>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</si>
  <si>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</si>
  <si>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</si>
  <si>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</si>
  <si>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</si>
  <si>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</si>
  <si>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</si>
  <si>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</si>
  <si>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</si>
  <si>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</si>
  <si>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</si>
  <si>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</si>
  <si>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</si>
  <si>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</si>
  <si>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</si>
  <si>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</si>
  <si>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</si>
  <si>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</si>
  <si>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</si>
  <si>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</si>
  <si>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</si>
  <si>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</si>
  <si>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</si>
  <si>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</si>
  <si>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</si>
  <si>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</si>
  <si>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</si>
  <si>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</si>
  <si>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</si>
  <si>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</si>
  <si>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</si>
  <si>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</si>
  <si>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</si>
  <si>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</si>
  <si>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</si>
  <si>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</si>
  <si>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</si>
  <si>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</si>
  <si>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</si>
  <si>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</si>
  <si>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</si>
  <si>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</si>
  <si>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</si>
  <si>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</si>
  <si>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</si>
  <si>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</si>
  <si>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</si>
  <si>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</si>
  <si>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</si>
  <si>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</si>
  <si>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</si>
  <si>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</si>
  <si>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</si>
  <si>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</si>
  <si>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</si>
  <si>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</si>
  <si>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</si>
  <si>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</si>
  <si>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</si>
  <si>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</si>
  <si>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</si>
  <si>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</si>
  <si>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</si>
  <si>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</si>
  <si>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</si>
  <si>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</si>
  <si>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</si>
  <si>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</si>
  <si>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</si>
  <si>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</si>
  <si>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</si>
  <si>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</si>
  <si>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</si>
  <si>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</si>
  <si>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</si>
  <si>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</si>
  <si>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</si>
  <si>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</si>
  <si>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</si>
  <si>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</si>
  <si>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</si>
  <si>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</si>
  <si>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</si>
  <si>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</si>
  <si>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</si>
  <si>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</si>
  <si>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</si>
  <si>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</si>
  <si>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</si>
  <si>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</si>
  <si>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</si>
  <si>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</si>
  <si>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</si>
  <si>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</si>
  <si>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</si>
  <si>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</si>
  <si>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</si>
  <si>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</si>
  <si>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</si>
  <si>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</si>
  <si>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</si>
  <si>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</si>
  <si>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</si>
  <si>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</si>
  <si>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</si>
  <si>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</si>
  <si>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</si>
  <si>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</si>
  <si>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</si>
  <si>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</si>
  <si>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</si>
  <si>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</si>
  <si>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</si>
  <si>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</si>
  <si>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</si>
  <si>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</si>
  <si>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</si>
  <si>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</si>
  <si>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</si>
  <si>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</si>
  <si>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</si>
  <si>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</si>
  <si>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</si>
  <si>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</si>
  <si>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</si>
  <si>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</si>
  <si>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</si>
  <si>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</si>
  <si>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</si>
  <si>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</si>
  <si>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</si>
  <si>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</si>
  <si>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</si>
  <si>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</si>
  <si>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</si>
  <si>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</si>
  <si>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</si>
  <si>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</si>
  <si>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</si>
  <si>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</si>
  <si>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</si>
  <si>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</si>
  <si>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</si>
  <si>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</si>
  <si>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</si>
  <si>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</si>
  <si>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</si>
  <si>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</si>
  <si>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</si>
  <si>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</si>
  <si>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</si>
  <si>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</si>
  <si>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</si>
  <si>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</si>
  <si>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</si>
  <si>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</si>
  <si>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</si>
  <si>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</si>
  <si>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</si>
  <si>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</si>
  <si>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</si>
  <si>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</si>
  <si>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</si>
  <si>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</si>
  <si>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</si>
  <si>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</si>
  <si>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</si>
  <si>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</si>
  <si>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</si>
  <si>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</si>
  <si>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</si>
  <si>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</si>
  <si>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</si>
  <si>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</si>
  <si>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</si>
  <si>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</si>
  <si>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</si>
  <si>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</si>
  <si>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</si>
  <si>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</si>
  <si>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</si>
  <si>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</si>
  <si>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</si>
  <si>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</si>
  <si>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</si>
  <si>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</si>
  <si>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</si>
  <si>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</si>
  <si>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</si>
  <si>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</si>
  <si>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</si>
  <si>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</si>
  <si>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</si>
  <si>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</si>
  <si>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</si>
  <si>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</si>
  <si>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</si>
  <si>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</si>
  <si>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</si>
  <si>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</si>
  <si>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</si>
  <si>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</si>
  <si>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</si>
  <si>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</si>
  <si>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</si>
  <si>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</si>
  <si>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</si>
  <si>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</si>
  <si>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</si>
  <si>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</si>
  <si>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</si>
  <si>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</si>
  <si>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</si>
  <si>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</si>
  <si>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</si>
  <si>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</si>
  <si>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</si>
  <si>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</si>
  <si>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</si>
  <si>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</si>
  <si>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</si>
  <si>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</si>
  <si>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</si>
  <si>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</si>
  <si>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</si>
  <si>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</si>
  <si>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</si>
  <si>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</si>
  <si>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</si>
  <si>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</si>
  <si>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</si>
  <si>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</si>
  <si>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</si>
  <si>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</si>
  <si>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</si>
  <si>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</si>
  <si>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</si>
  <si>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</si>
  <si>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</si>
  <si>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</si>
  <si>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</si>
  <si>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</si>
  <si>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</si>
  <si>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</si>
  <si>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</si>
  <si>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</si>
  <si>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</si>
  <si>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</si>
  <si>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</si>
  <si>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</si>
  <si>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</si>
  <si>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</si>
  <si>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</si>
  <si>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</si>
  <si>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</si>
  <si>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</si>
  <si>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</si>
  <si>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</si>
  <si>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</si>
  <si>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</si>
  <si>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</si>
  <si>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</si>
  <si>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</si>
  <si>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</si>
  <si>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</si>
  <si>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</si>
  <si>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</si>
  <si>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</si>
  <si>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</si>
  <si>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</si>
  <si>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</si>
  <si>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</si>
  <si>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</si>
  <si>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</si>
  <si>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</si>
  <si>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</si>
  <si>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</si>
  <si>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</si>
  <si>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</si>
  <si>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</si>
  <si>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</si>
  <si>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</si>
  <si>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</si>
  <si>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</si>
  <si>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</si>
  <si>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</si>
  <si>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</si>
  <si>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</si>
  <si>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</si>
  <si>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</si>
  <si>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</si>
  <si>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</si>
  <si>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</si>
  <si>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</si>
  <si>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</si>
  <si>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</si>
  <si>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</si>
  <si>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</si>
  <si>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</si>
  <si>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</si>
  <si>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</si>
  <si>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</si>
  <si>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</si>
  <si>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</si>
  <si>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</si>
  <si>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</si>
  <si>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</si>
  <si>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</si>
  <si>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</si>
  <si>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</si>
  <si>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</si>
  <si>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</si>
  <si>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</si>
  <si>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</si>
  <si>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</si>
  <si>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</si>
  <si>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</si>
  <si>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</si>
  <si>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</si>
  <si>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</si>
  <si>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</si>
  <si>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</si>
  <si>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</si>
  <si>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</si>
  <si>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</si>
  <si>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</si>
  <si>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</si>
  <si>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</si>
  <si>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</si>
  <si>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</si>
  <si>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</si>
  <si>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</si>
  <si>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</si>
  <si>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</si>
  <si>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</si>
  <si>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</si>
  <si>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</si>
  <si>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</si>
  <si>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</si>
  <si>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</si>
  <si>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</si>
  <si>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</si>
  <si>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</si>
  <si>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</si>
  <si>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</si>
  <si>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</si>
  <si>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</si>
  <si>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</si>
  <si>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</si>
  <si>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</si>
  <si>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</si>
  <si>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</si>
  <si>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</si>
  <si>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</si>
  <si>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</si>
  <si>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</si>
  <si>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</si>
  <si>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</si>
  <si>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</si>
  <si>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</si>
  <si>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</si>
  <si>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</si>
  <si>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</si>
  <si>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</si>
  <si>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</si>
  <si>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</si>
  <si>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</si>
  <si>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</si>
  <si>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</si>
  <si>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</si>
  <si>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</si>
  <si>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</si>
  <si>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</si>
  <si>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</si>
  <si>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</si>
  <si>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</si>
  <si>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</si>
  <si>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</si>
  <si>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</si>
  <si>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</si>
  <si>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</si>
  <si>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</si>
  <si>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</si>
  <si>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</si>
  <si>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</si>
  <si>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</si>
  <si>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</si>
  <si>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</si>
  <si>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</si>
  <si>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</si>
  <si>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</si>
  <si>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</si>
  <si>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</si>
  <si>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</si>
  <si>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</si>
  <si>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</si>
  <si>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</si>
  <si>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</si>
  <si>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</si>
  <si>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</si>
  <si>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</si>
  <si>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</si>
  <si>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</si>
  <si>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</si>
  <si>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</si>
  <si>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</si>
  <si>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</si>
  <si>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</si>
  <si>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</si>
  <si>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</si>
  <si>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</si>
  <si>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</si>
  <si>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</si>
  <si>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</si>
  <si>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</si>
  <si>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</si>
  <si>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</si>
  <si>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</si>
  <si>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</si>
  <si>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</si>
  <si>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</si>
  <si>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</si>
  <si>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</si>
  <si>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</si>
  <si>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</si>
  <si>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</si>
  <si>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</si>
  <si>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</si>
  <si>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</si>
  <si>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</si>
  <si>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</si>
  <si>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</si>
  <si>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</si>
  <si>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</si>
  <si>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</si>
  <si>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</si>
  <si>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</si>
  <si>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</si>
  <si>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</si>
  <si>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</si>
  <si>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</si>
  <si>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</si>
  <si>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</si>
  <si>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</si>
  <si>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</si>
  <si>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</si>
  <si>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</si>
  <si>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</si>
  <si>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</si>
  <si>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</si>
  <si>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</si>
  <si>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</si>
  <si>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</si>
  <si>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</si>
  <si>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</si>
  <si>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</si>
  <si>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</si>
  <si>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</si>
  <si>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</si>
  <si>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</si>
  <si>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</si>
  <si>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</si>
  <si>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</si>
  <si>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</si>
  <si>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</si>
  <si>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</si>
  <si>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</si>
  <si>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</si>
  <si>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</si>
  <si>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</si>
  <si>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</si>
  <si>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</si>
  <si>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</si>
  <si>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</si>
  <si>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</si>
  <si>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</si>
  <si>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</si>
  <si>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</si>
  <si>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</si>
  <si>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</si>
  <si>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</si>
  <si>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</si>
  <si>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</si>
  <si>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</si>
  <si>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</si>
  <si>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</si>
  <si>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</si>
  <si>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</si>
  <si>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</si>
  <si>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</si>
  <si>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</si>
  <si>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</si>
  <si>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</si>
  <si>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</si>
  <si>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</si>
  <si>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</si>
  <si>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</si>
  <si>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</si>
  <si>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</si>
  <si>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</si>
  <si>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</si>
  <si>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</si>
  <si>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</si>
  <si>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</si>
  <si>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</si>
  <si>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</si>
  <si>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</si>
  <si>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</si>
  <si>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</si>
  <si>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</si>
  <si>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</si>
  <si>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</si>
  <si>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</si>
  <si>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</si>
  <si>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</si>
  <si>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</si>
  <si>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</si>
  <si>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</si>
  <si>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</si>
  <si>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</si>
  <si>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</si>
  <si>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</si>
  <si>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</si>
  <si>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</si>
  <si>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</si>
  <si>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</si>
  <si>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</si>
  <si>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</si>
  <si>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</si>
  <si>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</si>
  <si>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</si>
  <si>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</si>
  <si>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</si>
  <si>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</si>
  <si>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</si>
  <si>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</si>
  <si>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</si>
  <si>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</si>
  <si>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</si>
  <si>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</si>
  <si>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</si>
  <si>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</si>
  <si>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</si>
  <si>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</si>
  <si>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</si>
  <si>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</si>
  <si>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</si>
  <si>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</si>
  <si>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</si>
  <si>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</si>
  <si>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</si>
  <si>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</si>
  <si>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</si>
  <si>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</si>
  <si>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</si>
  <si>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</si>
  <si>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</si>
  <si>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</si>
  <si>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</si>
  <si>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</si>
  <si>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</si>
  <si>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</si>
  <si>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</si>
  <si>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</si>
  <si>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</si>
  <si>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</si>
  <si>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</si>
  <si>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</si>
  <si>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</si>
  <si>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</si>
  <si>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</si>
  <si>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</si>
  <si>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</si>
  <si>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</si>
  <si>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</si>
  <si>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</si>
  <si>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</si>
  <si>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</si>
  <si>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</si>
  <si>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</si>
  <si>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</si>
  <si>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</si>
  <si>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</si>
  <si>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</si>
  <si>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</si>
  <si>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</si>
  <si>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</si>
  <si>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</si>
  <si>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</si>
  <si>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</si>
  <si>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</si>
  <si>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</si>
  <si>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</si>
  <si>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</si>
  <si>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</si>
  <si>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</si>
  <si>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</si>
  <si>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</si>
  <si>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</si>
  <si>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</si>
  <si>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</si>
  <si>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</si>
  <si>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</si>
  <si>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</si>
  <si>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</si>
  <si>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</si>
  <si>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</si>
  <si>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</si>
  <si>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</si>
  <si>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</si>
  <si>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</si>
  <si>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</si>
  <si>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</si>
  <si>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</si>
  <si>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</si>
  <si>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</si>
  <si>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</si>
  <si>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</si>
  <si>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</si>
  <si>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</si>
  <si>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</si>
  <si>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</si>
  <si>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</si>
  <si>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</si>
  <si>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</si>
  <si>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</si>
  <si>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</si>
  <si>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</si>
  <si>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</si>
  <si>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</si>
  <si>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</si>
  <si>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</si>
  <si>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</si>
  <si>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</si>
  <si>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</si>
  <si>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</si>
  <si>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</si>
  <si>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</si>
  <si>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</si>
  <si>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</si>
  <si>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</si>
  <si>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</si>
  <si>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</si>
  <si>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</si>
  <si>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</si>
  <si>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</si>
  <si>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</si>
  <si>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</si>
  <si>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</si>
  <si>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</si>
  <si>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</si>
  <si>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</si>
  <si>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</si>
  <si>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</si>
  <si>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</si>
  <si>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</si>
  <si>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</si>
  <si>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</si>
  <si>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</si>
  <si>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</si>
  <si>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</si>
  <si>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</si>
  <si>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</si>
  <si>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</si>
  <si>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</si>
  <si>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</si>
  <si>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</si>
  <si>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</si>
  <si>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</si>
  <si>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</si>
  <si>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</si>
  <si>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</si>
  <si>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</si>
  <si>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</si>
  <si>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</si>
  <si>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</si>
  <si>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</si>
  <si>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</si>
  <si>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</si>
  <si>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</si>
  <si>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</si>
  <si>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</si>
  <si>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</si>
  <si>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</si>
  <si>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</si>
  <si>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</si>
  <si>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</si>
  <si>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</si>
  <si>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</si>
  <si>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</si>
  <si>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</si>
  <si>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</si>
  <si>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</si>
  <si>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</si>
  <si>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</si>
  <si>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</si>
  <si>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</si>
  <si>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</si>
  <si>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</si>
  <si>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</si>
  <si>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</si>
  <si>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</si>
  <si>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</si>
  <si>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</si>
  <si>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</si>
  <si>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</si>
  <si>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</si>
  <si>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</si>
  <si>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</si>
  <si>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</si>
  <si>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</si>
  <si>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</si>
  <si>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</si>
  <si>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</si>
  <si>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</si>
  <si>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</si>
  <si>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</si>
  <si>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</si>
  <si>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</si>
  <si>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</si>
  <si>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</si>
  <si>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</si>
  <si>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</si>
  <si>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</si>
  <si>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</si>
  <si>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</si>
  <si>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</si>
  <si>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</si>
  <si>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</si>
  <si>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</si>
  <si>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</si>
  <si>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</si>
  <si>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</si>
  <si>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</si>
  <si>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</si>
  <si>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</si>
  <si>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</si>
  <si>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</si>
  <si>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</si>
  <si>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</si>
  <si>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</si>
  <si>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</si>
  <si>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</si>
  <si>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</si>
  <si>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</si>
  <si>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</si>
  <si>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</si>
  <si>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</si>
  <si>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</si>
  <si>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</si>
  <si>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</si>
  <si>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</si>
  <si>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</si>
  <si>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</si>
  <si>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</si>
  <si>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</si>
  <si>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</si>
  <si>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</si>
  <si>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</si>
  <si>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</si>
  <si>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</si>
  <si>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</si>
  <si>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</si>
  <si>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</si>
  <si>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</si>
  <si>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</si>
  <si>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</si>
  <si>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</si>
  <si>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</si>
  <si>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</si>
  <si>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</si>
  <si>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</si>
  <si>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</si>
  <si>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</si>
  <si>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</si>
  <si>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</si>
  <si>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</si>
  <si>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</si>
  <si>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</si>
  <si>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</si>
  <si>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</si>
  <si>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</si>
  <si>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</si>
  <si>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</si>
  <si>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</si>
  <si>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</si>
  <si>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</si>
  <si>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</si>
  <si>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</si>
  <si>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</si>
  <si>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</si>
  <si>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</si>
  <si>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</si>
  <si>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</si>
  <si>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</si>
  <si>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</si>
  <si>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</si>
  <si>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</si>
  <si>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</si>
  <si>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</si>
  <si>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</si>
  <si>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</si>
  <si>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</si>
  <si>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</si>
  <si>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</si>
  <si>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</si>
  <si>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</si>
  <si>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</si>
  <si>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</si>
  <si>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</si>
  <si>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</si>
  <si>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</si>
  <si>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</si>
  <si>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</si>
  <si>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</si>
  <si>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</si>
  <si>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</si>
  <si>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</si>
  <si>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</si>
  <si>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</si>
  <si>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</si>
  <si>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</si>
  <si>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</si>
  <si>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</si>
  <si>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</si>
  <si>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</si>
  <si>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</si>
  <si>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</si>
  <si>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</si>
  <si>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</si>
  <si>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</si>
  <si>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</si>
  <si>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</si>
  <si>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</si>
  <si>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</si>
  <si>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</si>
  <si>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</si>
  <si>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</si>
  <si>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</si>
  <si>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</si>
  <si>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</si>
  <si>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</si>
  <si>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</si>
  <si>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</si>
  <si>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</si>
  <si>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</si>
  <si>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</si>
  <si>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</si>
  <si>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</si>
  <si>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</si>
  <si>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</si>
  <si>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</si>
  <si>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</si>
  <si>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</si>
  <si>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</si>
  <si>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</si>
  <si>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</si>
  <si>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</si>
  <si>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</si>
  <si>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</si>
  <si>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</si>
  <si>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</si>
  <si>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</si>
  <si>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</si>
  <si>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</si>
  <si>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</si>
  <si>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</si>
  <si>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</si>
  <si>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</si>
  <si>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</si>
  <si>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</si>
  <si>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</si>
  <si>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</si>
  <si>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</si>
  <si>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</si>
  <si>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</si>
  <si>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</si>
  <si>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</si>
  <si>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</si>
  <si>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</si>
  <si>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</si>
  <si>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</si>
  <si>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</si>
  <si>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</si>
  <si>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</si>
  <si>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</si>
  <si>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</si>
  <si>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</si>
  <si>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</si>
  <si>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</si>
  <si>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</si>
  <si>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</si>
  <si>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</si>
  <si>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</si>
  <si>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</si>
  <si>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</si>
  <si>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</si>
  <si>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</si>
  <si>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</si>
  <si>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</si>
  <si>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</si>
  <si>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</si>
  <si>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</si>
  <si>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</si>
  <si>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</si>
  <si>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</si>
  <si>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</si>
  <si>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</si>
  <si>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</si>
  <si>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</si>
  <si>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</si>
  <si>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</si>
  <si>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</si>
  <si>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</si>
  <si>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</si>
  <si>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</si>
  <si>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</si>
  <si>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</si>
  <si>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</si>
  <si>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</si>
  <si>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</si>
  <si>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</si>
  <si>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</si>
  <si>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</si>
  <si>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</si>
  <si>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</si>
  <si>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</si>
  <si>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</si>
  <si>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</si>
  <si>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</si>
  <si>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</si>
  <si>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</si>
  <si>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</si>
  <si>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</si>
  <si>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</si>
  <si>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</si>
  <si>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</si>
  <si>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</si>
  <si>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</si>
  <si>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</si>
  <si>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</si>
  <si>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</si>
  <si>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</si>
  <si>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</si>
  <si>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</si>
  <si>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</si>
  <si>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</si>
  <si>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</si>
  <si>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</si>
  <si>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</si>
  <si>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</si>
  <si>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</si>
  <si>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</si>
  <si>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</si>
  <si>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</si>
  <si>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</si>
  <si>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</si>
  <si>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</si>
  <si>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</si>
  <si>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</si>
  <si>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</si>
  <si>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</si>
  <si>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</si>
  <si>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</si>
  <si>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</si>
  <si>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</si>
  <si>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</si>
  <si>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</si>
  <si>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</si>
  <si>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</si>
  <si>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</si>
  <si>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</si>
  <si>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</si>
  <si>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</si>
  <si>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</si>
  <si>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</si>
  <si>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</si>
  <si>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</si>
  <si>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</si>
  <si>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</si>
  <si>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</si>
  <si>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</si>
  <si>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</si>
  <si>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</si>
  <si>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</si>
  <si>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</si>
  <si>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</si>
  <si>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</si>
  <si>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</si>
  <si>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</si>
  <si>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</si>
  <si>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</si>
  <si>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</si>
  <si>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</si>
  <si>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</si>
  <si>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</si>
  <si>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</si>
  <si>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</si>
  <si>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</si>
  <si>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</si>
  <si>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</si>
  <si>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</si>
  <si>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</si>
  <si>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</si>
  <si>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</si>
  <si>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</si>
  <si>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</si>
  <si>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</si>
  <si>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</si>
  <si>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</si>
  <si>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</si>
  <si>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</si>
  <si>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</si>
  <si>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</si>
  <si>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</si>
  <si>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</si>
  <si>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</si>
  <si>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</si>
  <si>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</si>
  <si>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</si>
  <si>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</si>
  <si>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</si>
  <si>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</si>
  <si>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</si>
  <si>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</si>
  <si>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</si>
  <si>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</si>
  <si>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</si>
  <si>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</si>
  <si>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</si>
  <si>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</si>
  <si>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</si>
  <si>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</si>
  <si>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</si>
  <si>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</si>
  <si>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</si>
  <si>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</si>
  <si>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</si>
  <si>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</si>
  <si>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</si>
  <si>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</si>
  <si>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</si>
  <si>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</si>
  <si>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</si>
  <si>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</si>
  <si>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</si>
  <si>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</si>
  <si>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</si>
  <si>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</si>
  <si>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</si>
  <si>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</si>
  <si>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</si>
  <si>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</si>
  <si>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</si>
  <si>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</si>
  <si>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</si>
  <si>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</si>
  <si>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</si>
  <si>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</si>
  <si>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</si>
  <si>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</si>
  <si>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</si>
  <si>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</si>
  <si>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</si>
  <si>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</si>
  <si>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</si>
  <si>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</si>
  <si>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</si>
  <si>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</si>
  <si>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</si>
  <si>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</si>
  <si>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</si>
  <si>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</si>
  <si>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</si>
  <si>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</si>
  <si>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</si>
  <si>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</si>
  <si>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</si>
  <si>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</si>
  <si>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</si>
  <si>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</si>
  <si>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</si>
  <si>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</si>
  <si>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</si>
  <si>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</si>
  <si>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</si>
  <si>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</si>
  <si>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</si>
  <si>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</si>
  <si>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</si>
  <si>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</si>
  <si>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</si>
  <si>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</si>
  <si>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</si>
  <si>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</si>
  <si>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</si>
  <si>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</si>
  <si>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</si>
  <si>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</si>
  <si>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</si>
  <si>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</si>
  <si>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</si>
  <si>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</si>
  <si>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</si>
  <si>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</si>
  <si>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</si>
  <si>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</si>
  <si>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</si>
  <si>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</si>
  <si>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</si>
  <si>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</si>
  <si>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</si>
  <si>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</si>
  <si>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</si>
  <si>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</si>
  <si>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</si>
  <si>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</si>
  <si>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</si>
  <si>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</si>
  <si>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</si>
  <si>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</si>
  <si>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</si>
  <si>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</si>
  <si>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</si>
  <si>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</si>
  <si>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</si>
  <si>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</si>
  <si>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</si>
  <si>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</si>
  <si>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</si>
  <si>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</si>
  <si>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</si>
  <si>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</si>
  <si>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</si>
  <si>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</si>
  <si>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</si>
  <si>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</si>
  <si>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</si>
  <si>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</si>
  <si>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</si>
  <si>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</si>
  <si>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</si>
  <si>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</si>
  <si>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</si>
  <si>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</si>
  <si>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</si>
  <si>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</si>
  <si>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</si>
  <si>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</si>
  <si>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</si>
  <si>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</si>
  <si>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</si>
  <si>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</si>
  <si>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</si>
  <si>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</si>
  <si>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</si>
  <si>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</si>
  <si>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</si>
  <si>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</si>
  <si>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</si>
  <si>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</si>
  <si>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</si>
  <si>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</si>
  <si>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</si>
  <si>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</si>
  <si>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</si>
  <si>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</si>
  <si>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</si>
  <si>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</si>
  <si>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</si>
  <si>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</si>
  <si>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</si>
  <si>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</si>
  <si>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</si>
  <si>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</si>
  <si>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</si>
  <si>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</si>
  <si>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</si>
  <si>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</si>
  <si>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</si>
  <si>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</si>
  <si>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</si>
  <si>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</si>
  <si>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</si>
  <si>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</si>
  <si>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</si>
  <si>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</si>
  <si>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</si>
  <si>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</si>
  <si>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</si>
  <si>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</si>
  <si>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</si>
  <si>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</si>
  <si>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</si>
  <si>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</si>
  <si>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</si>
  <si>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</si>
  <si>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</si>
  <si>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</si>
  <si>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</si>
  <si>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</si>
  <si>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</si>
  <si>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</si>
  <si>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</si>
  <si>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</si>
  <si>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</si>
  <si>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</si>
  <si>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</si>
  <si>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</si>
  <si>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</si>
  <si>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</si>
  <si>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</si>
  <si>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</si>
  <si>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</si>
  <si>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</si>
  <si>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</si>
  <si>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</si>
  <si>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</si>
  <si>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</si>
  <si>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</si>
  <si>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</si>
  <si>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</si>
  <si>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</si>
  <si>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</si>
  <si>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</si>
  <si>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</si>
  <si>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</si>
  <si>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</si>
  <si>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</si>
  <si>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</si>
  <si>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</si>
  <si>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</si>
  <si>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</si>
  <si>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</si>
  <si>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</si>
  <si>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</si>
  <si>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</si>
  <si>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</si>
  <si>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</si>
  <si>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</si>
  <si>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</si>
  <si>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</si>
  <si>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</si>
  <si>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</si>
  <si>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</si>
  <si>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</si>
  <si>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</si>
  <si>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</si>
  <si>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</si>
  <si>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</si>
  <si>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</si>
  <si>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</si>
  <si>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</si>
  <si>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</si>
  <si>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</si>
  <si>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</si>
  <si>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</si>
  <si>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</si>
  <si>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</si>
  <si>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</si>
  <si>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</si>
  <si>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</si>
  <si>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</si>
  <si>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</si>
  <si>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</si>
  <si>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</si>
  <si>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</si>
  <si>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</si>
  <si>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</si>
  <si>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</si>
  <si>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</si>
  <si>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</si>
  <si>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</si>
  <si>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</si>
  <si>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</si>
  <si>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</si>
  <si>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</si>
  <si>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</si>
  <si>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</si>
  <si>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</si>
  <si>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</si>
  <si>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</si>
  <si>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</si>
  <si>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</si>
  <si>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</si>
  <si>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</si>
  <si>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</si>
  <si>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</si>
  <si>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</si>
  <si>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</si>
  <si>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</si>
  <si>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</si>
  <si>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</si>
  <si>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</si>
  <si>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</si>
  <si>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</si>
  <si>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</si>
  <si>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</si>
  <si>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</si>
  <si>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</si>
  <si>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</si>
  <si>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</si>
  <si>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</si>
  <si>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</si>
  <si>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</si>
  <si>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</si>
  <si>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</si>
  <si>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</si>
  <si>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</si>
  <si>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</si>
  <si>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</si>
  <si>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</si>
  <si>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</si>
  <si>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</si>
  <si>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</si>
  <si>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</si>
  <si>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</si>
  <si>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</si>
  <si>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</si>
  <si>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</si>
  <si>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</si>
  <si>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</si>
  <si>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</si>
  <si>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</si>
  <si>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</si>
  <si>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</si>
  <si>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</si>
  <si>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</si>
  <si>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</si>
  <si>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</si>
  <si>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</si>
  <si>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</si>
  <si>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</si>
  <si>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</si>
  <si>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</si>
  <si>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</si>
  <si>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</si>
  <si>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</si>
  <si>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</si>
  <si>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</si>
  <si>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</si>
  <si>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</si>
  <si>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</si>
  <si>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</si>
  <si>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</si>
  <si>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</si>
  <si>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</si>
  <si>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</si>
  <si>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</si>
  <si>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</si>
  <si>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</si>
  <si>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</si>
  <si>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</si>
  <si>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</si>
  <si>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</si>
  <si>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</si>
  <si>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</si>
  <si>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</si>
  <si>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</si>
  <si>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</si>
  <si>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</si>
  <si>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</si>
  <si>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</si>
  <si>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</si>
  <si>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</si>
  <si>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</si>
  <si>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</si>
  <si>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</si>
  <si>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</si>
  <si>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</si>
  <si>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</si>
  <si>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</si>
  <si>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</si>
  <si>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</si>
  <si>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</si>
  <si>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</si>
  <si>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</si>
  <si>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</si>
  <si>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</si>
  <si>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</si>
  <si>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</si>
  <si>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</si>
  <si>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</si>
  <si>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</si>
  <si>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</si>
  <si>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</si>
  <si>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</si>
  <si>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</si>
  <si>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</si>
  <si>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</si>
  <si>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</si>
  <si>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</si>
  <si>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</si>
  <si>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</si>
  <si>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</si>
  <si>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</si>
  <si>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</si>
  <si>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</si>
  <si>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</si>
  <si>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</si>
  <si>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</si>
  <si>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</si>
  <si>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</si>
  <si>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</si>
  <si>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</si>
  <si>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</si>
  <si>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</si>
  <si>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</si>
  <si>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</si>
  <si>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</si>
  <si>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</si>
  <si>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</si>
  <si>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</si>
  <si>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</si>
  <si>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</si>
  <si>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</si>
  <si>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</si>
  <si>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</si>
  <si>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</si>
  <si>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</si>
  <si>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</si>
  <si>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</si>
  <si>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</si>
  <si>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</si>
  <si>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</si>
  <si>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</si>
  <si>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</si>
  <si>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</si>
  <si>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</si>
  <si>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</si>
  <si>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</si>
  <si>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</si>
  <si>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</si>
  <si>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</si>
  <si>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</si>
  <si>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</si>
  <si>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</si>
  <si>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</si>
  <si>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</si>
  <si>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</si>
  <si>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</si>
  <si>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</si>
  <si>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</si>
  <si>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</si>
  <si>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</si>
  <si>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</si>
  <si>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</si>
  <si>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</si>
  <si>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</si>
  <si>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</si>
  <si>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</si>
  <si>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</si>
  <si>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</si>
  <si>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</si>
  <si>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</si>
  <si>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</si>
  <si>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</si>
  <si>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</si>
  <si>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</si>
  <si>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</si>
  <si>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</si>
  <si>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</si>
  <si>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</si>
  <si>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</si>
  <si>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</si>
  <si>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</si>
  <si>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</si>
  <si>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</si>
  <si>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</si>
  <si>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</si>
  <si>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</si>
  <si>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</si>
  <si>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</si>
  <si>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</si>
  <si>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</si>
  <si>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</si>
  <si>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</si>
  <si>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</si>
  <si>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</si>
  <si>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</si>
  <si>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</si>
  <si>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</si>
  <si>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</si>
  <si>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</si>
  <si>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</si>
  <si>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</si>
  <si>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</si>
  <si>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</si>
  <si>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</si>
  <si>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</si>
  <si>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</si>
  <si>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</si>
  <si>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</si>
  <si>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</si>
  <si>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</si>
  <si>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</si>
  <si>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</si>
  <si>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</si>
  <si>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</si>
  <si>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</si>
  <si>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</si>
  <si>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</si>
  <si>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</si>
  <si>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</si>
  <si>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</si>
  <si>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</si>
  <si>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</si>
  <si>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</si>
  <si>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</si>
  <si>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</si>
  <si>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</si>
  <si>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</si>
  <si>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</si>
  <si>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</si>
  <si>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</si>
  <si>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</si>
  <si>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</si>
  <si>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</si>
  <si>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</si>
  <si>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</si>
  <si>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</si>
  <si>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</si>
  <si>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</si>
  <si>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</si>
  <si>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</si>
  <si>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</si>
  <si>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</si>
  <si>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</si>
  <si>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</si>
  <si>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</si>
  <si>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</si>
  <si>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</si>
  <si>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</si>
  <si>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</si>
  <si>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</si>
  <si>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</si>
  <si>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</si>
  <si>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</si>
  <si>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</si>
  <si>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</si>
  <si>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</si>
  <si>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</si>
  <si>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</si>
  <si>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</si>
  <si>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</si>
  <si>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</si>
  <si>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</si>
  <si>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</si>
  <si>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</si>
  <si>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</si>
  <si>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</si>
  <si>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</si>
  <si>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</si>
  <si>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</si>
  <si>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</si>
  <si>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</si>
  <si>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</si>
  <si>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</si>
  <si>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</si>
  <si>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</si>
  <si>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</si>
  <si>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</si>
  <si>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</si>
  <si>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</si>
  <si>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</si>
  <si>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</si>
  <si>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</si>
  <si>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</si>
  <si>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</si>
  <si>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</si>
  <si>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</si>
  <si>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</si>
  <si>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</si>
  <si>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</si>
  <si>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</si>
  <si>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</si>
  <si>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</si>
  <si>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</si>
  <si>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</si>
  <si>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</si>
  <si>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</si>
  <si>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</si>
  <si>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</si>
  <si>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</si>
  <si>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</si>
  <si>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</si>
  <si>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</si>
  <si>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</si>
  <si>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</si>
  <si>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</si>
  <si>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</si>
  <si>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</si>
  <si>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</si>
  <si>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</si>
  <si>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</si>
  <si>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</si>
  <si>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</si>
  <si>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</si>
  <si>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</si>
  <si>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</si>
  <si>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</si>
  <si>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</si>
  <si>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</si>
  <si>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</si>
  <si>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</si>
  <si>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</si>
  <si>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</si>
  <si>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</si>
  <si>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</si>
  <si>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</si>
  <si>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</si>
  <si>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</si>
  <si>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</si>
  <si>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</si>
  <si>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</si>
  <si>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</si>
  <si>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</si>
  <si>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</si>
  <si>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</si>
  <si>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</si>
  <si>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</si>
  <si>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</si>
  <si>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</si>
  <si>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</si>
  <si>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</si>
  <si>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</si>
  <si>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</si>
  <si>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</si>
  <si>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</si>
  <si>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</si>
  <si>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</si>
  <si>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</si>
  <si>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</si>
  <si>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</si>
  <si>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</si>
  <si>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</si>
  <si>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</si>
  <si>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</si>
  <si>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</si>
  <si>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</si>
  <si>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</si>
  <si>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</si>
  <si>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</si>
  <si>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</si>
  <si>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</si>
  <si>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</si>
  <si>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</si>
  <si>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</si>
  <si>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</si>
  <si>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</si>
  <si>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</si>
  <si>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</si>
  <si>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</si>
  <si>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</si>
  <si>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</si>
  <si>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</si>
  <si>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</si>
  <si>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</si>
  <si>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</si>
  <si>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</si>
  <si>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</si>
  <si>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</si>
  <si>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</si>
  <si>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</si>
  <si>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</si>
  <si>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</si>
  <si>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</si>
  <si>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</si>
  <si>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</si>
  <si>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</si>
  <si>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</si>
  <si>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</si>
  <si>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</si>
  <si>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</si>
  <si>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</si>
  <si>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</si>
  <si>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</si>
  <si>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</si>
  <si>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</si>
  <si>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</si>
  <si>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</si>
  <si>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</si>
  <si>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</si>
  <si>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</si>
  <si>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</si>
  <si>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</si>
  <si>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</si>
  <si>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</si>
  <si>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</si>
  <si>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</si>
  <si>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</si>
  <si>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</si>
  <si>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</si>
  <si>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</si>
  <si>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</si>
  <si>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</si>
  <si>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</si>
  <si>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</si>
  <si>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</si>
  <si>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</si>
  <si>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</si>
  <si>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</si>
  <si>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</si>
  <si>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</si>
  <si>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</si>
  <si>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</si>
  <si>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</si>
  <si>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</si>
  <si>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</si>
  <si>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</si>
  <si>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</si>
  <si>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</si>
  <si>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</si>
  <si>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</si>
  <si>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</si>
  <si>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</si>
  <si>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</si>
  <si>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</si>
  <si>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</si>
  <si>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</si>
  <si>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</si>
  <si>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</si>
  <si>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</si>
  <si>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</si>
  <si>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</si>
  <si>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</si>
  <si>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</si>
  <si>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</si>
  <si>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</si>
  <si>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</si>
  <si>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</si>
  <si>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</si>
  <si>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</si>
  <si>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</si>
  <si>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</si>
  <si>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</si>
  <si>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</si>
  <si>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</si>
  <si>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</si>
  <si>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</si>
  <si>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</si>
  <si>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</si>
  <si>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</si>
  <si>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</si>
  <si>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</si>
  <si>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</si>
  <si>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</si>
  <si>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</si>
  <si>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</si>
  <si>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</si>
  <si>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</si>
  <si>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</si>
  <si>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</si>
  <si>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</si>
  <si>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</si>
  <si>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</si>
  <si>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</si>
  <si>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</si>
  <si>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</si>
  <si>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</si>
  <si>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</si>
  <si>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</si>
  <si>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</si>
  <si>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</si>
  <si>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</si>
  <si>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</si>
  <si>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</si>
  <si>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</si>
  <si>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</si>
  <si>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</si>
  <si>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</si>
  <si>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</si>
  <si>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</si>
  <si>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</si>
  <si>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</si>
  <si>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</si>
  <si>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</si>
  <si>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</si>
  <si>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</si>
  <si>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</si>
  <si>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</si>
  <si>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</si>
  <si>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</si>
  <si>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</si>
  <si>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</si>
  <si>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</si>
  <si>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</si>
  <si>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</si>
  <si>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</si>
  <si>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</si>
  <si>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</si>
  <si>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</si>
  <si>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</si>
  <si>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</si>
  <si>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</si>
  <si>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</si>
  <si>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</si>
  <si>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</si>
  <si>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</si>
  <si>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</si>
  <si>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</si>
  <si>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</si>
  <si>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</si>
  <si>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</si>
  <si>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</si>
  <si>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</si>
  <si>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</si>
  <si>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</si>
  <si>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</si>
  <si>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</si>
  <si>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</si>
  <si>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</si>
  <si>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</si>
  <si>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</si>
  <si>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</si>
  <si>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</si>
  <si>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</si>
  <si>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</si>
  <si>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</si>
  <si>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</si>
  <si>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</si>
  <si>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</si>
  <si>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</si>
  <si>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</si>
  <si>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</si>
  <si>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</si>
  <si>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</si>
  <si>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</si>
  <si>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</si>
  <si>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</si>
  <si>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</si>
  <si>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</si>
  <si>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</si>
  <si>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</si>
  <si>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</si>
  <si>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</si>
  <si>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</si>
  <si>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</si>
  <si>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</si>
  <si>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</si>
  <si>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</si>
  <si>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</si>
  <si>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</si>
  <si>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</si>
  <si>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</si>
  <si>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</si>
  <si>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</si>
  <si>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</si>
  <si>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</si>
  <si>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</si>
  <si>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</si>
  <si>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</si>
  <si>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</si>
  <si>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</si>
  <si>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</si>
  <si>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</si>
  <si>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</si>
  <si>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</si>
  <si>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</si>
  <si>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</si>
  <si>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</si>
  <si>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</si>
  <si>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</si>
  <si>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</si>
  <si>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</si>
  <si>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</si>
  <si>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</si>
  <si>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</si>
  <si>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</si>
  <si>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</si>
  <si>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</si>
  <si>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</si>
  <si>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</si>
  <si>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</si>
  <si>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</si>
  <si>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</si>
  <si>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</si>
  <si>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</si>
  <si>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</si>
  <si>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</si>
  <si>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</si>
  <si>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</si>
  <si>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</si>
  <si>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</si>
  <si>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</si>
  <si>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</si>
  <si>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</si>
  <si>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</si>
  <si>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</si>
  <si>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</si>
  <si>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</si>
  <si>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</si>
  <si>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</si>
  <si>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</si>
  <si>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</si>
  <si>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</si>
  <si>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</si>
  <si>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</si>
  <si>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</si>
  <si>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</si>
  <si>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</si>
  <si>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</si>
  <si>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</si>
  <si>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</si>
  <si>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</si>
  <si>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</si>
  <si>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</si>
  <si>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</si>
  <si>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</si>
  <si>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</si>
  <si>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</si>
  <si>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</si>
  <si>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</si>
  <si>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</si>
  <si>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</si>
  <si>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</si>
  <si>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</si>
  <si>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</si>
  <si>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</si>
  <si>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</si>
  <si>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</si>
  <si>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</si>
  <si>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</si>
  <si>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</si>
  <si>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</si>
  <si>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</si>
  <si>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</si>
  <si>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</si>
  <si>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</si>
  <si>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</si>
  <si>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</si>
  <si>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</si>
  <si>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</si>
  <si>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</si>
  <si>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</si>
  <si>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</si>
  <si>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</si>
  <si>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</si>
  <si>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</si>
  <si>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</si>
  <si>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</si>
  <si>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</si>
  <si>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</si>
  <si>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</si>
  <si>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</si>
  <si>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</si>
  <si>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</si>
  <si>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</si>
  <si>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</si>
  <si>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</si>
  <si>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</si>
  <si>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</si>
  <si>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</si>
  <si>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</si>
  <si>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</si>
  <si>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</si>
  <si>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</si>
  <si>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</si>
  <si>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</si>
  <si>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</si>
  <si>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</si>
  <si>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</si>
  <si>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</si>
  <si>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</si>
  <si>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</si>
  <si>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</si>
  <si>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</si>
  <si>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</si>
  <si>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</si>
  <si>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</si>
  <si>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</si>
  <si>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</si>
  <si>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</si>
  <si>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</si>
  <si>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</si>
  <si>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</si>
  <si>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</si>
  <si>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</si>
  <si>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</si>
  <si>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</si>
  <si>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</si>
  <si>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</si>
  <si>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</si>
  <si>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</si>
  <si>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</si>
  <si>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</si>
  <si>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</si>
  <si>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</si>
  <si>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</si>
  <si>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</si>
  <si>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</si>
  <si>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</si>
  <si>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</si>
  <si>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</si>
  <si>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</si>
  <si>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</si>
  <si>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</si>
  <si>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</si>
  <si>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</si>
  <si>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</si>
  <si>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</si>
  <si>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</si>
  <si>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</si>
  <si>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</si>
  <si>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</si>
  <si>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</si>
  <si>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</si>
  <si>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</si>
  <si>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</si>
  <si>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</si>
  <si>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</si>
  <si>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</si>
  <si>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</si>
  <si>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</si>
  <si>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</si>
  <si>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</si>
  <si>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</si>
  <si>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</si>
  <si>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</si>
  <si>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</si>
  <si>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</si>
  <si>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</si>
  <si>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</si>
  <si>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</si>
  <si>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</si>
  <si>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</si>
  <si>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</si>
  <si>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</si>
  <si>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</si>
  <si>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</si>
  <si>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</si>
  <si>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</si>
  <si>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</si>
  <si>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</si>
  <si>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</si>
  <si>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</si>
  <si>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</si>
  <si>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</si>
  <si>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</si>
  <si>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</si>
  <si>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</si>
  <si>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</si>
  <si>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</si>
  <si>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</si>
  <si>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</si>
  <si>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</si>
  <si>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</si>
  <si>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</si>
  <si>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</si>
  <si>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</si>
  <si>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</si>
  <si>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</si>
  <si>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</si>
  <si>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</si>
  <si>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</si>
  <si>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</si>
  <si>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</si>
  <si>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</si>
  <si>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</si>
  <si>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</si>
  <si>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</si>
  <si>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</si>
  <si>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</si>
  <si>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</si>
  <si>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</si>
  <si>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</si>
  <si>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</si>
  <si>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</si>
  <si>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</si>
  <si>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</si>
  <si>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</si>
  <si>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</si>
  <si>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</si>
  <si>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</si>
  <si>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</si>
  <si>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</si>
  <si>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</si>
  <si>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</si>
  <si>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</si>
  <si>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</si>
  <si>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</si>
  <si>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</si>
  <si>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</si>
  <si>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</si>
  <si>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</si>
  <si>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</si>
  <si>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</si>
  <si>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</si>
  <si>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</si>
  <si>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</si>
  <si>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</si>
  <si>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</si>
  <si>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</si>
  <si>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</si>
  <si>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</si>
  <si>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</si>
  <si>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</si>
  <si>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</si>
  <si>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</si>
  <si>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</si>
  <si>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</si>
  <si>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</si>
  <si>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</si>
  <si>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</si>
  <si>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</si>
  <si>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</si>
  <si>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</si>
  <si>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</si>
  <si>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</si>
  <si>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</si>
  <si>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</si>
  <si>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</si>
  <si>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</si>
  <si>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</si>
  <si>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</si>
  <si>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</si>
  <si>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</si>
  <si>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</si>
  <si>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</si>
  <si>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</si>
  <si>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</si>
  <si>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</si>
  <si>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</si>
  <si>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</si>
  <si>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</si>
  <si>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</si>
  <si>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</si>
  <si>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</si>
  <si>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</si>
  <si>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</si>
  <si>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</si>
  <si>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</si>
  <si>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</si>
  <si>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</si>
  <si>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</si>
  <si>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</si>
  <si>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</si>
  <si>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</si>
  <si>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</si>
  <si>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</si>
  <si>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</si>
  <si>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</si>
  <si>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</si>
  <si>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</si>
  <si>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</si>
  <si>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</si>
  <si>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</si>
  <si>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</si>
  <si>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</si>
  <si>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</si>
  <si>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</si>
  <si>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</si>
  <si>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</si>
  <si>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</si>
  <si>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</si>
  <si>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</si>
  <si>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</si>
  <si>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</si>
  <si>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</si>
  <si>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</si>
  <si>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</si>
  <si>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</si>
  <si>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</si>
  <si>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</si>
  <si>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</si>
  <si>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</si>
  <si>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</si>
  <si>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</si>
  <si>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</si>
  <si>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</si>
  <si>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</si>
  <si>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</si>
  <si>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</si>
  <si>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</si>
  <si>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</si>
  <si>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</si>
  <si>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</si>
  <si>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</si>
  <si>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</si>
  <si>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</si>
  <si>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</si>
  <si>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</si>
  <si>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</si>
  <si>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</si>
  <si>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</si>
  <si>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</si>
  <si>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</si>
  <si>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</si>
  <si>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</si>
  <si>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</si>
  <si>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</si>
  <si>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</si>
  <si>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</si>
  <si>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</si>
  <si>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</si>
  <si>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</si>
  <si>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</si>
  <si>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</si>
  <si>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</si>
  <si>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</si>
  <si>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</si>
  <si>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</si>
  <si>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</si>
  <si>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</si>
  <si>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</si>
  <si>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</si>
  <si>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</si>
  <si>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</si>
  <si>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</si>
  <si>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</si>
  <si>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</si>
  <si>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</si>
  <si>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</si>
  <si>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</si>
  <si>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</si>
  <si>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</si>
  <si>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</si>
  <si>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</si>
  <si>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</si>
  <si>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</si>
  <si>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</si>
  <si>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</si>
  <si>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</si>
  <si>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</si>
  <si>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</si>
  <si>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</si>
  <si>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</si>
  <si>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</si>
  <si>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</si>
  <si>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</si>
  <si>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</si>
  <si>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</si>
  <si>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</si>
  <si>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</si>
  <si>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</si>
  <si>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</si>
  <si>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</si>
  <si>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</si>
  <si>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</si>
  <si>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</si>
  <si>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</si>
  <si>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</si>
  <si>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</si>
  <si>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</si>
  <si>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</si>
  <si>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</si>
  <si>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</si>
  <si>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</si>
  <si>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</si>
  <si>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</si>
  <si>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</si>
  <si>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</si>
  <si>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</si>
  <si>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</si>
  <si>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</si>
  <si>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</si>
  <si>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</si>
  <si>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</si>
  <si>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</si>
  <si>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</si>
  <si>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</si>
  <si>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</si>
  <si>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</si>
  <si>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</si>
  <si>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</si>
  <si>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</si>
  <si>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</si>
  <si>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</si>
  <si>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</si>
  <si>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</si>
  <si>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</si>
  <si>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</si>
  <si>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</si>
  <si>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</si>
  <si>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</si>
  <si>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</si>
  <si>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</si>
  <si>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</si>
  <si>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</si>
  <si>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</si>
  <si>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</si>
  <si>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</si>
  <si>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</si>
  <si>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</si>
  <si>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</si>
  <si>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</si>
  <si>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</si>
  <si>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</si>
  <si>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</si>
  <si>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</si>
  <si>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</si>
  <si>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</si>
  <si>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</si>
  <si>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</si>
  <si>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</si>
  <si>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</si>
  <si>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</si>
  <si>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</si>
  <si>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</si>
  <si>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</si>
  <si>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</si>
  <si>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</si>
  <si>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</si>
  <si>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</si>
  <si>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</si>
  <si>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</si>
  <si>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</si>
  <si>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</si>
  <si>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</si>
  <si>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</si>
  <si>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</si>
  <si>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</si>
  <si>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</si>
  <si>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</si>
  <si>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</si>
  <si>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</si>
  <si>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</si>
  <si>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</si>
  <si>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</si>
  <si>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</si>
  <si>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</si>
  <si>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</si>
  <si>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</si>
  <si>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</si>
  <si>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</si>
  <si>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</si>
  <si>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</si>
  <si>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</si>
  <si>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</si>
  <si>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</si>
  <si>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</si>
  <si>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</si>
  <si>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</si>
  <si>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</si>
  <si>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</si>
  <si>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</si>
  <si>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</si>
  <si>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</si>
  <si>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</si>
  <si>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</si>
  <si>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</si>
  <si>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</si>
  <si>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</si>
  <si>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</si>
  <si>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</si>
  <si>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</si>
  <si>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</si>
  <si>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</si>
  <si>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</si>
  <si>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</si>
  <si>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</si>
  <si>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</si>
  <si>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</si>
  <si>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</si>
  <si>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</si>
  <si>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</si>
  <si>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</si>
  <si>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</si>
  <si>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</si>
  <si>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</si>
  <si>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</si>
  <si>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</si>
  <si>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</si>
  <si>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</si>
  <si>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</si>
  <si>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</si>
  <si>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</si>
  <si>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</si>
  <si>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</si>
  <si>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</si>
  <si>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</si>
  <si>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</si>
  <si>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</si>
  <si>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</si>
  <si>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</si>
  <si>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</si>
  <si>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</si>
  <si>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</si>
  <si>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</si>
  <si>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</si>
  <si>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</si>
  <si>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</si>
  <si>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</si>
  <si>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</si>
  <si>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</si>
  <si>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</si>
  <si>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</si>
  <si>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</si>
  <si>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</si>
  <si>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</si>
  <si>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</si>
  <si>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</si>
  <si>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</si>
  <si>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</si>
  <si>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</si>
  <si>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</si>
  <si>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</si>
  <si>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</si>
  <si>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</si>
  <si>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</si>
  <si>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</si>
  <si>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</si>
  <si>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</si>
  <si>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</si>
  <si>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</si>
  <si>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</si>
  <si>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</si>
  <si>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</si>
  <si>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</si>
  <si>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</si>
  <si>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</si>
  <si>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</si>
  <si>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</si>
  <si>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</si>
  <si>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</si>
  <si>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</si>
  <si>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</si>
  <si>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</si>
  <si>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</si>
  <si>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</si>
  <si>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</si>
  <si>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</si>
  <si>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</si>
  <si>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</si>
  <si>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</si>
  <si>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</si>
  <si>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</si>
  <si>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</si>
  <si>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</si>
  <si>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</si>
  <si>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</si>
  <si>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</si>
  <si>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</si>
  <si>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</si>
  <si>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</si>
  <si>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</si>
  <si>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</si>
  <si>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</si>
  <si>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</si>
  <si>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</si>
  <si>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</si>
  <si>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</si>
  <si>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</si>
  <si>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</si>
  <si>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</si>
  <si>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</si>
  <si>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</si>
  <si>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</si>
  <si>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</si>
  <si>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</si>
  <si>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</si>
  <si>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</si>
  <si>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</si>
  <si>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</si>
  <si>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</si>
  <si>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</si>
  <si>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</si>
  <si>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</si>
  <si>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</si>
  <si>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</si>
  <si>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</si>
  <si>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</si>
  <si>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</si>
  <si>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</si>
  <si>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</si>
  <si>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</si>
  <si>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</si>
  <si>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</si>
  <si>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</si>
  <si>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</si>
  <si>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</si>
  <si>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</si>
  <si>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</si>
  <si>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</si>
  <si>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</si>
  <si>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</si>
  <si>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</si>
  <si>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</si>
  <si>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</si>
  <si>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</si>
  <si>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</si>
  <si>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</si>
  <si>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</si>
  <si>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</si>
  <si>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</si>
  <si>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</si>
  <si>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</si>
  <si>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</si>
  <si>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</si>
  <si>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</si>
  <si>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</si>
  <si>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</si>
  <si>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</si>
  <si>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</si>
  <si>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</si>
  <si>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</si>
  <si>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</si>
  <si>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</si>
  <si>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</si>
  <si>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</si>
  <si>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</si>
  <si>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</si>
  <si>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</si>
  <si>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</si>
  <si>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</si>
  <si>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</si>
  <si>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</si>
  <si>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</si>
  <si>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</si>
  <si>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</si>
  <si>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</si>
  <si>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</si>
  <si>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</si>
  <si>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</si>
  <si>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</si>
  <si>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</si>
  <si>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</si>
  <si>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</si>
  <si>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</si>
  <si>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</si>
  <si>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</si>
  <si>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</si>
  <si>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</si>
  <si>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</si>
  <si>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</si>
  <si>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</si>
  <si>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</si>
  <si>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</si>
  <si>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</si>
  <si>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</si>
  <si>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</si>
  <si>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</si>
  <si>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</si>
  <si>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</si>
  <si>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</si>
  <si>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</si>
  <si>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</si>
  <si>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</si>
  <si>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</si>
  <si>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</si>
  <si>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</si>
  <si>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</si>
  <si>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</si>
  <si>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</si>
  <si>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</si>
  <si>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</si>
  <si>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</si>
  <si>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</si>
  <si>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</si>
  <si>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</si>
  <si>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</si>
  <si>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</si>
  <si>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</si>
  <si>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</si>
  <si>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</si>
  <si>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</si>
  <si>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</si>
  <si>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</si>
  <si>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</si>
  <si>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</si>
  <si>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</si>
  <si>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</si>
  <si>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</si>
  <si>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</si>
  <si>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</si>
  <si>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</si>
  <si>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</si>
  <si>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</si>
  <si>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</si>
  <si>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</si>
  <si>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</si>
  <si>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</si>
  <si>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</si>
  <si>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</si>
  <si>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</si>
  <si>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</si>
  <si>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</si>
  <si>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</si>
  <si>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</si>
  <si>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</si>
  <si>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</si>
  <si>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</si>
  <si>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</si>
  <si>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</si>
  <si>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</si>
  <si>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</si>
  <si>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</si>
  <si>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</si>
  <si>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</si>
  <si>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</si>
  <si>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</si>
  <si>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</si>
  <si>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</si>
  <si>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</si>
  <si>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</si>
  <si>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</si>
  <si>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</si>
  <si>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</si>
  <si>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</si>
  <si>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</si>
  <si>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</si>
  <si>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</si>
  <si>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</si>
  <si>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</si>
  <si>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</si>
  <si>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</si>
  <si>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</si>
  <si>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</si>
  <si>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</si>
  <si>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</si>
  <si>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</si>
  <si>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</si>
  <si>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</si>
  <si>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</si>
  <si>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</si>
  <si>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</si>
  <si>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</si>
  <si>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</si>
  <si>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</si>
  <si>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</si>
  <si>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</si>
  <si>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</si>
  <si>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</si>
  <si>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</si>
  <si>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</si>
  <si>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</si>
  <si>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</si>
  <si>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</si>
  <si>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</si>
  <si>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</si>
  <si>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</si>
  <si>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</si>
  <si>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</si>
  <si>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</si>
  <si>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</si>
  <si>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</si>
  <si>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</si>
  <si>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</si>
  <si>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</si>
  <si>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</si>
  <si>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</si>
  <si>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</si>
  <si>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</si>
  <si>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</si>
  <si>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</si>
  <si>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</si>
  <si>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</si>
  <si>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</si>
  <si>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</si>
  <si>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</si>
  <si>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</si>
  <si>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</si>
  <si>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</si>
  <si>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</si>
  <si>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</si>
  <si>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</si>
  <si>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</si>
  <si>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</si>
  <si>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</si>
  <si>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</si>
  <si>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</si>
  <si>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</si>
  <si>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</si>
  <si>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</si>
  <si>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</si>
  <si>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</si>
  <si>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</si>
  <si>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</si>
  <si>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</si>
  <si>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</si>
  <si>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</si>
  <si>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</si>
  <si>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</si>
  <si>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</si>
  <si>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</si>
  <si>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</si>
  <si>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</si>
  <si>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</si>
  <si>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</si>
  <si>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</si>
  <si>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</si>
  <si>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</si>
  <si>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</si>
  <si>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</si>
  <si>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</si>
  <si>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</si>
  <si>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</si>
  <si>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</si>
  <si>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</si>
  <si>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</si>
  <si>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</si>
  <si>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</si>
  <si>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</si>
  <si>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</si>
  <si>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</si>
  <si>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</si>
  <si>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</si>
  <si>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</si>
  <si>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</si>
  <si>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</si>
  <si>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</si>
  <si>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</si>
  <si>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</si>
  <si>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</si>
  <si>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</si>
  <si>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</si>
  <si>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</si>
  <si>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</si>
  <si>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</si>
  <si>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</si>
  <si>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</si>
  <si>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</si>
  <si>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</si>
  <si>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</si>
  <si>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</si>
  <si>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</si>
  <si>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</si>
  <si>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</si>
  <si>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</si>
  <si>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</si>
  <si>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</si>
  <si>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</si>
  <si>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</si>
  <si>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</si>
  <si>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</si>
  <si>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</si>
  <si>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</si>
  <si>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</si>
  <si>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</si>
  <si>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</si>
  <si>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</si>
  <si>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</si>
  <si>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</si>
  <si>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</si>
  <si>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</si>
  <si>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</si>
  <si>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</si>
  <si>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</si>
  <si>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</si>
  <si>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</si>
  <si>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</si>
  <si>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</si>
  <si>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</si>
  <si>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</si>
  <si>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</si>
  <si>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</si>
  <si>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</si>
  <si>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</si>
  <si>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</si>
  <si>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</si>
  <si>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</si>
  <si>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</si>
  <si>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</si>
  <si>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</si>
  <si>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</si>
  <si>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</si>
  <si>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</si>
  <si>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</si>
  <si>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</si>
  <si>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</si>
  <si>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</si>
  <si>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</si>
  <si>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</si>
  <si>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</si>
  <si>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</si>
  <si>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</si>
  <si>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</si>
  <si>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</si>
  <si>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</si>
  <si>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</si>
  <si>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</si>
  <si>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</si>
  <si>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</si>
  <si>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</si>
  <si>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</si>
  <si>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</si>
  <si>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</si>
  <si>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</si>
  <si>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</si>
  <si>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</si>
  <si>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</si>
  <si>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</si>
  <si>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</si>
  <si>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</si>
  <si>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</si>
  <si>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</si>
  <si>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</si>
  <si>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</si>
  <si>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</si>
  <si>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</si>
  <si>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</si>
  <si>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</si>
  <si>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</si>
  <si>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</si>
  <si>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</si>
  <si>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</si>
  <si>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</si>
  <si>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</si>
  <si>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</si>
  <si>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</si>
  <si>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</si>
  <si>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</si>
  <si>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</si>
  <si>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</si>
  <si>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</si>
  <si>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</si>
  <si>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</si>
  <si>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</si>
  <si>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</si>
  <si>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</si>
  <si>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</si>
  <si>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</si>
  <si>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</si>
  <si>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</si>
  <si>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</si>
  <si>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</si>
  <si>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</si>
  <si>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</si>
  <si>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</si>
  <si>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</si>
  <si>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</si>
  <si>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</si>
  <si>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</si>
  <si>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</si>
  <si>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</si>
  <si>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</si>
  <si>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</si>
  <si>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</si>
  <si>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</si>
  <si>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</si>
  <si>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</si>
  <si>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</si>
  <si>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</si>
  <si>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</si>
  <si>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</si>
  <si>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</si>
  <si>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</si>
  <si>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</si>
  <si>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</si>
  <si>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</si>
  <si>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</si>
  <si>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</si>
  <si>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</si>
  <si>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</si>
  <si>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</si>
  <si>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</si>
  <si>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</si>
  <si>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</si>
  <si>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</si>
  <si>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</si>
  <si>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</si>
  <si>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</si>
  <si>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</si>
  <si>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</si>
  <si>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</si>
  <si>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</si>
  <si>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</si>
  <si>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</si>
  <si>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</si>
  <si>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</si>
  <si>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</si>
  <si>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</si>
  <si>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</si>
  <si>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</si>
  <si>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</si>
  <si>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</si>
  <si>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</si>
  <si>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</si>
  <si>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</si>
  <si>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</si>
  <si>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</si>
  <si>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</si>
  <si>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</si>
  <si>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</si>
  <si>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</si>
  <si>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</si>
  <si>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</si>
  <si>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</si>
  <si>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</si>
  <si>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</si>
  <si>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</si>
  <si>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</si>
  <si>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</si>
  <si>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</si>
  <si>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</si>
  <si>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</si>
  <si>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</si>
  <si>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</si>
  <si>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</si>
  <si>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</si>
  <si>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</si>
  <si>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</si>
  <si>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</si>
  <si>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</si>
  <si>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</si>
  <si>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</si>
  <si>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</si>
  <si>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</si>
  <si>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</si>
  <si>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</si>
  <si>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</si>
  <si>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</si>
  <si>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</si>
  <si>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</si>
  <si>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</si>
  <si>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</si>
  <si>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</si>
  <si>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</si>
  <si>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</si>
  <si>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</si>
  <si>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</si>
  <si>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</si>
  <si>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</si>
  <si>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</si>
  <si>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</si>
  <si>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</si>
  <si>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</si>
  <si>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</si>
  <si>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</si>
  <si>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</si>
  <si>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</si>
  <si>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</si>
  <si>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</si>
  <si>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</si>
  <si>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</si>
  <si>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</si>
  <si>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</si>
  <si>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</si>
  <si>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</si>
  <si>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</si>
  <si>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</si>
  <si>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</si>
  <si>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</si>
  <si>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</si>
  <si>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</si>
  <si>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</si>
  <si>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</si>
  <si>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</si>
  <si>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</si>
  <si>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</si>
  <si>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</si>
  <si>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</si>
  <si>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</si>
  <si>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</si>
  <si>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</si>
  <si>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</si>
  <si>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</si>
  <si>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</si>
  <si>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</si>
  <si>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</si>
  <si>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</si>
  <si>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</si>
  <si>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</si>
  <si>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</si>
  <si>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</si>
  <si>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</si>
  <si>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</si>
  <si>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</si>
  <si>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</si>
  <si>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</si>
  <si>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</si>
  <si>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</si>
  <si>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</si>
  <si>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</si>
  <si>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</si>
  <si>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</si>
  <si>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</si>
  <si>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</si>
  <si>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</si>
  <si>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</si>
  <si>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</si>
  <si>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</si>
  <si>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</si>
  <si>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</si>
  <si>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</si>
  <si>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</si>
  <si>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</si>
  <si>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</si>
  <si>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</si>
  <si>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</si>
  <si>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</si>
  <si>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</si>
  <si>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</si>
  <si>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</si>
  <si>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</si>
  <si>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</si>
  <si>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</si>
  <si>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</si>
  <si>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</si>
  <si>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</si>
  <si>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</si>
  <si>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</si>
  <si>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</si>
  <si>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</si>
  <si>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</si>
  <si>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</si>
  <si>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</si>
  <si>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</si>
  <si>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</si>
  <si>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</si>
  <si>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</si>
  <si>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</si>
  <si>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</si>
  <si>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</si>
  <si>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</si>
  <si>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</si>
  <si>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</si>
  <si>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</si>
  <si>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</si>
  <si>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</si>
  <si>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</si>
  <si>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</si>
  <si>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</si>
  <si>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</si>
  <si>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</si>
  <si>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</si>
  <si>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</si>
  <si>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</si>
  <si>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</si>
  <si>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</si>
  <si>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</si>
  <si>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</si>
  <si>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</si>
  <si>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</si>
  <si>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</si>
  <si>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</si>
  <si>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</si>
  <si>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</si>
  <si>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</si>
  <si>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</si>
  <si>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</si>
  <si>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</si>
  <si>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</si>
  <si>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</si>
  <si>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</si>
  <si>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</si>
  <si>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</si>
  <si>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</si>
  <si>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</si>
  <si>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</si>
  <si>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</si>
  <si>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</si>
  <si>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</si>
  <si>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</si>
  <si>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</si>
  <si>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</si>
  <si>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</si>
  <si>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</si>
  <si>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</si>
  <si>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</si>
  <si>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</si>
  <si>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</si>
  <si>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</si>
  <si>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</si>
  <si>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</si>
  <si>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</si>
  <si>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</si>
  <si>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</si>
  <si>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</si>
  <si>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</si>
  <si>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</si>
  <si>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</si>
  <si>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</si>
  <si>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</si>
  <si>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</si>
  <si>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</si>
  <si>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</si>
  <si>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</si>
  <si>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</si>
  <si>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</si>
  <si>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</si>
  <si>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</si>
  <si>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</si>
  <si>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</si>
  <si>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</si>
  <si>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</si>
  <si>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</si>
  <si>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</si>
  <si>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</si>
  <si>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</si>
  <si>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</si>
  <si>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</si>
  <si>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</si>
  <si>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</si>
  <si>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</si>
  <si>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</si>
  <si>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</si>
  <si>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</si>
  <si>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</si>
  <si>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</si>
  <si>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</si>
  <si>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</si>
  <si>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</si>
  <si>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</si>
  <si>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</si>
  <si>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</si>
  <si>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</si>
  <si>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</si>
  <si>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</si>
  <si>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</si>
  <si>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</si>
  <si>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</si>
  <si>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</si>
  <si>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</si>
  <si>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</si>
  <si>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</si>
  <si>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</si>
  <si>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</si>
  <si>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</si>
  <si>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</si>
  <si>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</si>
  <si>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</si>
  <si>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</si>
  <si>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</si>
  <si>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</si>
  <si>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</si>
  <si>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</si>
  <si>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</si>
  <si>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</si>
  <si>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</si>
  <si>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</si>
  <si>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</si>
  <si>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</si>
  <si>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</si>
  <si>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</si>
  <si>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</si>
  <si>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</si>
  <si>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</si>
  <si>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</si>
  <si>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</si>
  <si>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</si>
  <si>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</si>
  <si>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</si>
  <si>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</si>
  <si>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</si>
  <si>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</si>
  <si>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</si>
  <si>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</si>
  <si>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</si>
  <si>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</si>
  <si>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</si>
  <si>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</si>
  <si>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</si>
  <si>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</si>
  <si>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</si>
  <si>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</si>
  <si>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</si>
  <si>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</si>
  <si>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</si>
  <si>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</si>
  <si>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</si>
  <si>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</si>
  <si>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</si>
  <si>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</si>
  <si>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</si>
  <si>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</si>
  <si>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</si>
  <si>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</si>
  <si>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</si>
  <si>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</si>
  <si>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</si>
  <si>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</si>
  <si>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</si>
  <si>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</si>
  <si>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</si>
  <si>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</si>
  <si>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</si>
  <si>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</si>
  <si>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</si>
  <si>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</si>
  <si>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</si>
  <si>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</si>
  <si>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</si>
  <si>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</si>
  <si>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</si>
  <si>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</si>
  <si>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</si>
  <si>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</si>
  <si>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</si>
  <si>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</si>
  <si>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</si>
  <si>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</si>
  <si>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</si>
  <si>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</si>
  <si>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</si>
  <si>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</si>
  <si>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</si>
  <si>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</si>
  <si>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</si>
  <si>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</si>
  <si>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</si>
  <si>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</si>
  <si>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</si>
  <si>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</si>
  <si>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</si>
  <si>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</si>
  <si>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</si>
  <si>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</si>
  <si>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</si>
  <si>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</si>
  <si>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</si>
  <si>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</si>
  <si>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</si>
  <si>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</si>
  <si>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</si>
  <si>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</si>
  <si>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</si>
  <si>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</si>
  <si>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</si>
  <si>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</si>
  <si>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</si>
  <si>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</si>
  <si>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</si>
  <si>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</si>
  <si>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</si>
  <si>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</si>
  <si>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</si>
  <si>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</si>
  <si>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</si>
  <si>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</si>
  <si>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</si>
  <si>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</si>
  <si>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</si>
  <si>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</si>
  <si>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</si>
  <si>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</si>
  <si>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</si>
  <si>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</si>
  <si>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</si>
  <si>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</si>
  <si>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</si>
  <si>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</si>
  <si>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</si>
  <si>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</si>
  <si>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</si>
  <si>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</si>
  <si>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</si>
  <si>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</si>
  <si>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</si>
  <si>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</si>
  <si>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</si>
  <si>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</si>
  <si>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</si>
  <si>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</si>
  <si>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</si>
  <si>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</si>
  <si>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</si>
  <si>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</si>
  <si>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</si>
  <si>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</si>
  <si>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</si>
  <si>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</si>
  <si>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</si>
  <si>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</si>
  <si>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</si>
  <si>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</si>
  <si>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</si>
  <si>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</si>
  <si>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</si>
  <si>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</si>
  <si>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</si>
  <si>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</si>
  <si>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</si>
  <si>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</si>
  <si>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</si>
  <si>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</si>
  <si>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</si>
  <si>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</si>
  <si>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</si>
  <si>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</si>
  <si>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</si>
  <si>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</si>
  <si>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</si>
  <si>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</si>
  <si>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</si>
  <si>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</si>
  <si>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</si>
  <si>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</si>
  <si>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</si>
  <si>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</si>
  <si>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</si>
  <si>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</si>
  <si>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</si>
  <si>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</si>
  <si>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</si>
  <si>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</si>
  <si>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</si>
  <si>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</si>
  <si>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</si>
  <si>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</si>
  <si>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</si>
  <si>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</si>
  <si>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</si>
  <si>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</si>
  <si>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</si>
  <si>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</si>
  <si>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</si>
  <si>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</si>
  <si>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</si>
  <si>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</si>
  <si>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</si>
  <si>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</si>
  <si>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</si>
  <si>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</si>
  <si>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</si>
  <si>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</si>
  <si>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</si>
  <si>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</si>
  <si>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</si>
  <si>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</si>
  <si>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</si>
  <si>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</si>
  <si>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</si>
  <si>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</si>
  <si>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</si>
  <si>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</si>
  <si>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</si>
  <si>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</si>
  <si>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</si>
  <si>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</si>
  <si>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</si>
  <si>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</si>
  <si>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</si>
  <si>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</si>
  <si>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</si>
  <si>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</si>
  <si>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</si>
  <si>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</si>
  <si>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</si>
  <si>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</si>
  <si>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</si>
  <si>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</si>
  <si>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</si>
  <si>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</si>
  <si>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</si>
  <si>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</si>
  <si>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</si>
  <si>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</si>
  <si>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</si>
  <si>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</si>
  <si>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</si>
  <si>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</si>
  <si>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</si>
  <si>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</si>
  <si>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</si>
  <si>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</si>
  <si>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</si>
  <si>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</si>
  <si>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</si>
  <si>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</si>
  <si>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</si>
  <si>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</si>
  <si>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</si>
  <si>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</si>
  <si>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</si>
  <si>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</si>
  <si>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</si>
  <si>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</si>
  <si>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</si>
  <si>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</si>
  <si>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</si>
  <si>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</si>
  <si>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</si>
  <si>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</si>
  <si>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</si>
  <si>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</si>
  <si>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</si>
  <si>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</si>
  <si>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</si>
  <si>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</si>
  <si>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</si>
  <si>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</si>
  <si>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</si>
  <si>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</si>
  <si>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</si>
  <si>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</si>
  <si>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</si>
  <si>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</si>
  <si>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</si>
  <si>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</si>
  <si>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</si>
  <si>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</si>
  <si>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</si>
  <si>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</si>
  <si>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</si>
  <si>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</si>
  <si>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</si>
  <si>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</si>
  <si>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</si>
  <si>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</si>
  <si>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</si>
  <si>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</si>
  <si>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</si>
  <si>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</si>
  <si>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</si>
  <si>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</si>
  <si>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</si>
  <si>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</si>
  <si>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</si>
  <si>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</si>
  <si>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</si>
  <si>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</si>
  <si>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</si>
  <si>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</si>
  <si>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</si>
  <si>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</si>
  <si>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</si>
  <si>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</si>
  <si>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</si>
  <si>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</si>
  <si>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</si>
  <si>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</si>
  <si>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</si>
  <si>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</si>
  <si>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</si>
  <si>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</si>
  <si>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</si>
  <si>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</si>
  <si>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</si>
  <si>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</si>
  <si>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</si>
  <si>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</si>
  <si>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</si>
  <si>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</si>
  <si>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</si>
  <si>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</si>
  <si>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</si>
  <si>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</si>
  <si>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</si>
  <si>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</si>
  <si>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</si>
  <si>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</si>
  <si>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</si>
  <si>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</si>
  <si>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</si>
  <si>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</si>
  <si>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</si>
  <si>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</si>
  <si>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</si>
  <si>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</si>
  <si>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</si>
  <si>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</si>
  <si>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</si>
  <si>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</si>
  <si>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</si>
  <si>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</si>
  <si>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</si>
  <si>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</si>
  <si>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</si>
  <si>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</si>
  <si>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</si>
  <si>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</si>
  <si>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</si>
  <si>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</si>
  <si>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</si>
  <si>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</si>
  <si>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</si>
  <si>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</si>
  <si>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</si>
  <si>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</si>
  <si>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</si>
  <si>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</si>
  <si>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</si>
  <si>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</si>
  <si>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</si>
  <si>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</si>
  <si>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</si>
  <si>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</si>
  <si>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</si>
  <si>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</si>
  <si>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</si>
  <si>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</si>
  <si>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</si>
  <si>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</si>
  <si>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</si>
  <si>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</si>
  <si>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</si>
  <si>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</si>
  <si>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</si>
  <si>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</si>
  <si>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</si>
  <si>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</si>
  <si>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</si>
  <si>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</si>
  <si>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</si>
  <si>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</si>
  <si>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</si>
  <si>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</si>
  <si>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</si>
  <si>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</si>
  <si>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</si>
  <si>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</si>
  <si>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</si>
  <si>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</si>
  <si>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</si>
  <si>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</si>
  <si>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</si>
  <si>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</si>
  <si>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</si>
  <si>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</si>
  <si>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</si>
  <si>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</si>
  <si>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</si>
  <si>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</si>
  <si>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</si>
  <si>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</si>
  <si>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</si>
  <si>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</si>
  <si>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</si>
  <si>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</si>
  <si>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</si>
  <si>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</si>
  <si>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</si>
  <si>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</si>
  <si>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</si>
  <si>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</si>
  <si>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</si>
  <si>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</si>
  <si>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</si>
  <si>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</si>
  <si>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</si>
  <si>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</si>
  <si>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</si>
  <si>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</si>
  <si>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</si>
  <si>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</si>
  <si>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</si>
  <si>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</si>
  <si>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</si>
  <si>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</si>
  <si>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</si>
  <si>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</si>
  <si>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</si>
  <si>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</si>
  <si>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</si>
  <si>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</si>
  <si>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</si>
  <si>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</si>
  <si>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</si>
  <si>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</si>
  <si>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</si>
  <si>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</si>
  <si>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</si>
  <si>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</si>
  <si>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</si>
  <si>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</si>
  <si>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</si>
  <si>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</si>
  <si>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</si>
  <si>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</si>
  <si>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</si>
  <si>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</si>
  <si>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</si>
  <si>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</si>
  <si>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</si>
  <si>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</si>
  <si>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</si>
  <si>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</si>
  <si>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</si>
  <si>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</si>
  <si>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</si>
  <si>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</si>
  <si>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</si>
  <si>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</si>
  <si>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</si>
  <si>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</si>
  <si>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</si>
  <si>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</si>
  <si>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</si>
  <si>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</si>
  <si>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</si>
  <si>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</si>
  <si>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</si>
  <si>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</si>
  <si>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</si>
  <si>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</si>
  <si>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</si>
  <si>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</si>
  <si>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</si>
  <si>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</si>
  <si>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</si>
  <si>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</si>
  <si>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</si>
  <si>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</si>
  <si>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</si>
  <si>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</si>
  <si>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</si>
  <si>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</si>
  <si>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</si>
  <si>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</si>
  <si>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</si>
  <si>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</si>
  <si>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</si>
  <si>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</si>
  <si>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</si>
  <si>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</si>
  <si>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</si>
  <si>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</si>
  <si>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</si>
  <si>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</si>
  <si>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</si>
  <si>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</si>
  <si>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</si>
  <si>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</si>
  <si>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</si>
  <si>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</si>
  <si>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</si>
  <si>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</si>
  <si>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</si>
  <si>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</si>
  <si>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</si>
  <si>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</si>
  <si>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</si>
  <si>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</si>
  <si>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</si>
  <si>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</si>
  <si>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</si>
  <si>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</si>
  <si>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</si>
  <si>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</si>
  <si>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</si>
  <si>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</si>
  <si>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</si>
  <si>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</si>
  <si>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</si>
  <si>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</si>
  <si>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</si>
  <si>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</si>
  <si>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</si>
  <si>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</si>
  <si>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</si>
  <si>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</si>
  <si>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</si>
  <si>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</si>
  <si>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</si>
  <si>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</si>
  <si>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</si>
  <si>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</si>
  <si>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</si>
  <si>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</si>
  <si>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</si>
  <si>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</si>
  <si>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</si>
  <si>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</si>
  <si>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</si>
  <si>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</si>
  <si>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</si>
  <si>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</si>
  <si>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</si>
  <si>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</si>
  <si>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</si>
  <si>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</si>
  <si>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</si>
  <si>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</si>
  <si>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</si>
  <si>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</si>
  <si>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</si>
  <si>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</si>
  <si>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</si>
  <si>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</si>
  <si>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</si>
  <si>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</si>
  <si>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</si>
  <si>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</si>
  <si>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</si>
  <si>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</si>
  <si>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</si>
  <si>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</si>
  <si>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</si>
  <si>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</si>
  <si>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</si>
  <si>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</si>
  <si>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</si>
  <si>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</si>
  <si>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</si>
  <si>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</si>
  <si>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</si>
  <si>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</si>
  <si>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</si>
  <si>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</si>
  <si>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</si>
  <si>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</si>
  <si>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</si>
  <si>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</si>
  <si>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</si>
  <si>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</si>
  <si>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</si>
  <si>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</si>
  <si>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</si>
  <si>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</si>
  <si>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</si>
  <si>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</si>
  <si>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</si>
  <si>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</si>
  <si>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</si>
  <si>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</si>
  <si>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</si>
  <si>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</si>
  <si>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</si>
  <si>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</si>
  <si>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</si>
  <si>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</si>
  <si>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</si>
  <si>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</si>
  <si>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</si>
  <si>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</si>
  <si>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</si>
  <si>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</si>
  <si>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</si>
  <si>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</si>
  <si>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</si>
  <si>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</si>
  <si>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</si>
  <si>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</si>
  <si>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</si>
  <si>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</si>
  <si>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</si>
  <si>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</si>
  <si>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</si>
  <si>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</si>
  <si>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</si>
  <si>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</si>
  <si>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</si>
  <si>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</si>
  <si>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</si>
  <si>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</si>
  <si>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</si>
  <si>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</si>
  <si>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</si>
  <si>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</si>
  <si>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</si>
  <si>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</si>
  <si>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</si>
  <si>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</si>
  <si>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</si>
  <si>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</si>
  <si>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</si>
  <si>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</si>
  <si>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</si>
  <si>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</si>
  <si>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</si>
  <si>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</si>
  <si>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</si>
  <si>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</si>
  <si>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</si>
  <si>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</si>
  <si>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</si>
  <si>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</si>
  <si>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</si>
  <si>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</si>
  <si>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</si>
  <si>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</si>
  <si>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</si>
  <si>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</si>
  <si>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</si>
  <si>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</si>
  <si>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</si>
  <si>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</si>
  <si>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</si>
  <si>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</si>
  <si>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</si>
  <si>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</si>
  <si>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</si>
  <si>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</si>
  <si>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</si>
  <si>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</si>
  <si>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</si>
  <si>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</si>
  <si>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</si>
  <si>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</si>
  <si>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</si>
  <si>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</si>
  <si>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</si>
  <si>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</si>
  <si>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</si>
  <si>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</si>
  <si>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</si>
  <si>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</si>
  <si>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</si>
  <si>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</si>
  <si>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</si>
  <si>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</si>
  <si>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</si>
  <si>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</si>
  <si>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</si>
  <si>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</si>
  <si>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</si>
  <si>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</si>
  <si>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</si>
  <si>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</si>
  <si>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</si>
  <si>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</si>
  <si>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</si>
  <si>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</si>
  <si>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</si>
  <si>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</si>
  <si>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</si>
  <si>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</si>
  <si>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</si>
  <si>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</si>
  <si>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</si>
  <si>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</si>
  <si>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</si>
  <si>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</si>
  <si>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</si>
  <si>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</si>
  <si>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</si>
  <si>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</si>
  <si>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</si>
  <si>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</si>
  <si>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</si>
  <si>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</si>
  <si>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</si>
  <si>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</si>
  <si>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</si>
  <si>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</si>
  <si>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</si>
  <si>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</si>
  <si>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</si>
  <si>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</si>
  <si>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</si>
  <si>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</si>
  <si>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</si>
  <si>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</si>
  <si>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</si>
  <si>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</si>
  <si>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</si>
  <si>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</si>
  <si>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</si>
  <si>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</si>
  <si>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</si>
  <si>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</si>
  <si>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</si>
  <si>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</si>
  <si>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</si>
  <si>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</si>
  <si>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</si>
  <si>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</si>
  <si>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</si>
  <si>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</si>
  <si>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</si>
  <si>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</si>
  <si>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</si>
  <si>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</si>
  <si>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</si>
  <si>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</si>
  <si>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</si>
  <si>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</si>
  <si>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</si>
  <si>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</si>
  <si>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</si>
  <si>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</si>
  <si>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</si>
  <si>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</si>
  <si>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</si>
  <si>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</si>
  <si>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</si>
  <si>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</si>
  <si>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</si>
  <si>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</si>
  <si>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</si>
  <si>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</si>
  <si>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</si>
  <si>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</si>
  <si>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</si>
  <si>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</si>
  <si>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</si>
  <si>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</si>
  <si>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</si>
  <si>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</si>
  <si>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</si>
  <si>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</si>
  <si>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</si>
  <si>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</si>
  <si>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</si>
  <si>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</si>
  <si>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</si>
  <si>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</si>
  <si>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</si>
  <si>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</si>
  <si>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</si>
  <si>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</si>
  <si>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</si>
  <si>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</si>
  <si>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</si>
  <si>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</si>
  <si>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</si>
  <si>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</si>
  <si>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</si>
  <si>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</si>
  <si>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</si>
  <si>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</si>
  <si>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</si>
  <si>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</si>
  <si>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</si>
  <si>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</si>
  <si>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</si>
  <si>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</si>
  <si>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</si>
  <si>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</si>
  <si>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</si>
  <si>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</si>
  <si>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</si>
  <si>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</si>
  <si>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</si>
  <si>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</si>
  <si>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</si>
  <si>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</si>
  <si>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</si>
  <si>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</si>
  <si>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</si>
  <si>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</si>
  <si>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</si>
  <si>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</si>
  <si>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</si>
  <si>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</si>
  <si>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</si>
  <si>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</si>
  <si>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</si>
  <si>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</si>
  <si>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</si>
  <si>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</si>
  <si>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</si>
  <si>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</si>
  <si>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</si>
  <si>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</si>
  <si>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</si>
  <si>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</si>
  <si>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</si>
  <si>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</si>
  <si>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</si>
  <si>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</si>
  <si>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</si>
  <si>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</si>
  <si>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</si>
  <si>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</si>
  <si>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</si>
  <si>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</si>
  <si>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</si>
  <si>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</si>
  <si>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</si>
  <si>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</si>
  <si>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</si>
  <si>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</si>
  <si>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</si>
  <si>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</si>
  <si>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</si>
  <si>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</si>
  <si>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</si>
  <si>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</si>
  <si>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</si>
  <si>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</si>
  <si>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</si>
  <si>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</si>
  <si>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</si>
  <si>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</si>
  <si>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</si>
  <si>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</si>
  <si>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</si>
  <si>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</si>
  <si>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</si>
  <si>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</si>
  <si>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</si>
  <si>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</si>
  <si>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</si>
  <si>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</si>
  <si>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</si>
  <si>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</si>
  <si>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</si>
  <si>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</si>
  <si>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</si>
  <si>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</si>
  <si>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</si>
  <si>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</si>
  <si>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</si>
  <si>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</si>
  <si>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</si>
  <si>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</si>
  <si>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</si>
  <si>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</si>
  <si>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</si>
  <si>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</si>
  <si>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</si>
  <si>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</si>
  <si>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</si>
  <si>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</si>
  <si>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</si>
  <si>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</si>
  <si>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</si>
  <si>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</si>
  <si>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</si>
  <si>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</si>
  <si>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</si>
  <si>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</si>
  <si>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</si>
  <si>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</si>
  <si>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</si>
  <si>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</si>
  <si>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</si>
  <si>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</si>
  <si>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</si>
  <si>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</si>
  <si>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</si>
  <si>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</si>
  <si>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</si>
  <si>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</si>
  <si>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</si>
  <si>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</si>
  <si>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</si>
  <si>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</si>
  <si>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</si>
  <si>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</si>
  <si>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</si>
  <si>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</si>
  <si>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</si>
  <si>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</si>
  <si>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</si>
  <si>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</si>
  <si>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</si>
  <si>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</si>
  <si>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</si>
  <si>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</si>
  <si>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</si>
  <si>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</si>
  <si>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</si>
  <si>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</si>
  <si>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</si>
  <si>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</si>
  <si>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</si>
  <si>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</si>
  <si>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</si>
  <si>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</si>
  <si>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</si>
  <si>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</si>
  <si>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</si>
  <si>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</si>
  <si>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</si>
  <si>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</si>
  <si>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</si>
  <si>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</si>
  <si>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</si>
  <si>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</si>
  <si>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</si>
  <si>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</si>
  <si>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</si>
  <si>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</si>
  <si>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</si>
  <si>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</si>
  <si>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</si>
  <si>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</si>
  <si>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</si>
  <si>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</si>
  <si>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</si>
  <si>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</si>
  <si>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</si>
  <si>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</si>
  <si>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</si>
  <si>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</si>
  <si>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</si>
  <si>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</si>
  <si>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</si>
  <si>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</si>
  <si>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</si>
  <si>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</si>
  <si>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</si>
  <si>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</si>
  <si>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</si>
  <si>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</si>
  <si>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</si>
  <si>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</si>
  <si>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</si>
  <si>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</si>
  <si>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</si>
  <si>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</si>
  <si>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</si>
  <si>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</si>
  <si>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</si>
  <si>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</si>
  <si>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</si>
  <si>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</si>
  <si>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</si>
  <si>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</si>
  <si>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</si>
  <si>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</si>
  <si>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</si>
  <si>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</si>
  <si>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</si>
  <si>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</si>
  <si>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</si>
  <si>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</si>
  <si>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</si>
  <si>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</si>
  <si>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</si>
  <si>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</si>
  <si>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</si>
  <si>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</si>
  <si>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</si>
  <si>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</si>
  <si>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</si>
  <si>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</si>
  <si>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</si>
  <si>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</si>
  <si>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</si>
  <si>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</si>
  <si>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</si>
  <si>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</si>
  <si>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</si>
  <si>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</si>
  <si>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</si>
  <si>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</si>
  <si>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</si>
  <si>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</si>
  <si>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</si>
  <si>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</si>
  <si>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</si>
  <si>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</si>
  <si>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</si>
  <si>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</si>
  <si>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</si>
  <si>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</si>
  <si>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</si>
  <si>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</si>
  <si>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</si>
  <si>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</si>
  <si>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</si>
  <si>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</si>
  <si>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</si>
  <si>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</si>
  <si>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</si>
  <si>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</si>
  <si>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</si>
  <si>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</si>
  <si>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</si>
  <si>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</si>
  <si>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</si>
  <si>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</si>
  <si>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</si>
  <si>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</si>
  <si>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</si>
  <si>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</si>
  <si>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</si>
  <si>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</si>
  <si>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</si>
  <si>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</si>
  <si>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</si>
  <si>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</si>
  <si>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</si>
  <si>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</si>
  <si>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</si>
  <si>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</si>
  <si>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</si>
  <si>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</si>
  <si>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</si>
  <si>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</si>
  <si>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</si>
  <si>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</si>
  <si>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</si>
  <si>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</si>
  <si>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</si>
  <si>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</si>
  <si>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</si>
  <si>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</si>
  <si>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</si>
  <si>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</si>
  <si>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</si>
  <si>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</si>
  <si>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</si>
  <si>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</si>
  <si>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</si>
  <si>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</si>
  <si>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</si>
  <si>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</si>
  <si>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</si>
  <si>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</si>
  <si>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</si>
  <si>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</si>
  <si>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</si>
  <si>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</si>
  <si>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</si>
  <si>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</si>
  <si>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</si>
  <si>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</si>
  <si>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</si>
  <si>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</si>
  <si>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</si>
  <si>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</si>
  <si>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</si>
  <si>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</si>
  <si>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</si>
  <si>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</si>
  <si>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</si>
  <si>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</si>
  <si>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</si>
  <si>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</si>
  <si>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</si>
  <si>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</si>
  <si>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</si>
  <si>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</si>
  <si>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</si>
  <si>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</si>
  <si>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</si>
  <si>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</si>
  <si>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</si>
  <si>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</si>
  <si>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</si>
  <si>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</si>
  <si>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</si>
  <si>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</si>
  <si>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</si>
  <si>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</si>
  <si>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</si>
  <si>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</si>
  <si>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</si>
  <si>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</si>
  <si>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</si>
  <si>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</si>
  <si>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</si>
  <si>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</si>
  <si>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</si>
  <si>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</si>
  <si>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</si>
  <si>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</si>
  <si>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</si>
  <si>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</si>
  <si>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</si>
  <si>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</si>
  <si>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</si>
  <si>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</si>
  <si>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</si>
  <si>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</si>
  <si>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</si>
  <si>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</si>
  <si>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</si>
  <si>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</si>
  <si>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</si>
  <si>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</si>
  <si>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</si>
  <si>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</si>
  <si>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</si>
  <si>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</si>
  <si>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</si>
  <si>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</si>
  <si>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</si>
  <si>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</si>
  <si>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</si>
  <si>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</si>
  <si>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</si>
  <si>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</si>
  <si>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</si>
  <si>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</si>
  <si>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</si>
  <si>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</si>
  <si>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</si>
  <si>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</si>
  <si>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</si>
  <si>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</si>
  <si>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</si>
  <si>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</si>
  <si>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</si>
  <si>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</si>
  <si>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</si>
  <si>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</si>
  <si>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</si>
  <si>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</si>
  <si>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</si>
  <si>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</si>
  <si>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</si>
  <si>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</si>
  <si>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</si>
  <si>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</si>
  <si>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</si>
  <si>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</si>
  <si>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</si>
  <si>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</si>
  <si>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</si>
  <si>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</si>
  <si>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</si>
  <si>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</si>
  <si>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</si>
  <si>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</si>
  <si>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</si>
  <si>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</si>
  <si>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</si>
  <si>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</si>
  <si>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</si>
  <si>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</si>
  <si>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</si>
  <si>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</si>
  <si>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</si>
  <si>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</si>
  <si>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</si>
  <si>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</si>
  <si>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</si>
  <si>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</si>
  <si>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</si>
  <si>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</si>
  <si>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</si>
  <si>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</si>
  <si>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</si>
  <si>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</si>
  <si>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</si>
  <si>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</si>
  <si>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</si>
  <si>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</si>
  <si>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</si>
  <si>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</si>
  <si>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</si>
  <si>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</si>
  <si>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</si>
  <si>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</si>
  <si>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</si>
  <si>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</si>
  <si>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</si>
  <si>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</si>
  <si>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</si>
  <si>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</si>
  <si>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</si>
  <si>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</si>
  <si>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</si>
  <si>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</si>
  <si>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</si>
  <si>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</si>
  <si>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</si>
  <si>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</si>
  <si>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</si>
  <si>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</si>
  <si>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</si>
  <si>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</si>
  <si>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</si>
  <si>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</si>
  <si>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</si>
  <si>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</si>
  <si>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</si>
  <si>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</si>
  <si>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</si>
  <si>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</si>
  <si>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</si>
  <si>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</si>
  <si>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</si>
  <si>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</si>
  <si>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</si>
  <si>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</si>
  <si>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</si>
  <si>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</si>
  <si>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</si>
  <si>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</si>
  <si>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</si>
  <si>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</si>
  <si>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</si>
  <si>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</si>
  <si>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</si>
  <si>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</si>
  <si>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</si>
  <si>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</si>
  <si>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</si>
  <si>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</si>
  <si>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</si>
  <si>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</si>
  <si>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</si>
  <si>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</si>
  <si>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</si>
  <si>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</si>
  <si>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</si>
  <si>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</si>
  <si>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</si>
  <si>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</si>
  <si>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</si>
  <si>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</si>
  <si>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</si>
  <si>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</si>
  <si>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</si>
  <si>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</si>
  <si>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</si>
  <si>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</si>
  <si>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</si>
  <si>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</si>
  <si>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</si>
  <si>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</si>
  <si>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</si>
  <si>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</si>
  <si>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</si>
  <si>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</si>
  <si>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</si>
  <si>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</si>
  <si>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</si>
  <si>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</si>
  <si>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</si>
  <si>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</si>
  <si>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</si>
  <si>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</si>
  <si>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</si>
  <si>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</si>
  <si>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</si>
  <si>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</si>
  <si>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</si>
  <si>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</si>
  <si>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</si>
  <si>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</si>
  <si>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</si>
  <si>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</si>
  <si>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</si>
  <si>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</si>
  <si>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</si>
  <si>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</si>
  <si>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</si>
  <si>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</si>
  <si>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</si>
  <si>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</si>
  <si>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</si>
  <si>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</si>
  <si>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</si>
  <si>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</si>
  <si>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</si>
  <si>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</si>
  <si>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</si>
  <si>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</si>
  <si>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</si>
  <si>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</si>
  <si>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</si>
  <si>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</si>
  <si>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</si>
  <si>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</si>
  <si>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</si>
  <si>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</si>
  <si>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</si>
  <si>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</si>
  <si>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</si>
  <si>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</si>
  <si>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</si>
  <si>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</si>
  <si>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</si>
  <si>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</si>
  <si>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</si>
  <si>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</si>
  <si>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</si>
  <si>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</si>
  <si>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</si>
  <si>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</si>
  <si>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</si>
  <si>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</si>
  <si>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</si>
  <si>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</si>
  <si>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</si>
  <si>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</si>
  <si>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</si>
  <si>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</si>
  <si>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</si>
  <si>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</si>
  <si>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</si>
  <si>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</si>
  <si>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</si>
  <si>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</si>
  <si>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</si>
  <si>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</si>
  <si>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</si>
  <si>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</si>
  <si>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</si>
  <si>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</si>
  <si>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</si>
  <si>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</si>
  <si>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</si>
  <si>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</si>
  <si>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</si>
  <si>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</si>
  <si>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</si>
  <si>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</si>
  <si>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</si>
  <si>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</si>
  <si>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</si>
  <si>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</si>
  <si>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</si>
  <si>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</si>
  <si>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</si>
  <si>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</si>
  <si>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</si>
  <si>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</si>
  <si>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</si>
  <si>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</si>
  <si>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</si>
  <si>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</si>
  <si>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</si>
  <si>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</si>
  <si>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</si>
  <si>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</si>
  <si>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</si>
  <si>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</si>
  <si>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</si>
  <si>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</si>
  <si>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</si>
  <si>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</si>
  <si>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</si>
  <si>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</si>
  <si>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</si>
  <si>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</si>
  <si>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</si>
  <si>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</si>
  <si>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</si>
  <si>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</si>
  <si>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</si>
  <si>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</si>
  <si>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</si>
  <si>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</si>
  <si>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</si>
  <si>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</si>
  <si>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</si>
  <si>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</si>
  <si>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</si>
  <si>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</si>
  <si>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</si>
  <si>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</si>
  <si>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</si>
  <si>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</si>
  <si>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</si>
  <si>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</si>
  <si>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</si>
  <si>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</si>
  <si>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</si>
  <si>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</si>
  <si>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</si>
  <si>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</si>
  <si>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</si>
  <si>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</si>
  <si>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</si>
  <si>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</si>
  <si>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</si>
  <si>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</si>
  <si>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</si>
  <si>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</si>
  <si>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</si>
  <si>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</si>
  <si>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</si>
  <si>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</si>
  <si>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</si>
  <si>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</si>
  <si>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</si>
  <si>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</si>
  <si>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</si>
  <si>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</si>
  <si>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</si>
  <si>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</si>
  <si>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</si>
  <si>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</si>
  <si>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</si>
  <si>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</si>
  <si>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</si>
  <si>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</si>
  <si>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</si>
  <si>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</si>
  <si>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</si>
  <si>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</si>
  <si>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</si>
  <si>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</si>
  <si>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</si>
  <si>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</si>
  <si>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</si>
  <si>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</si>
  <si>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</si>
  <si>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</si>
  <si>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</si>
  <si>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</si>
  <si>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</si>
  <si>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</si>
  <si>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</si>
  <si>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</si>
  <si>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</si>
  <si>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</si>
  <si>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</si>
  <si>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</si>
  <si>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</si>
  <si>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</si>
  <si>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</si>
  <si>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</si>
  <si>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</si>
  <si>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</si>
  <si>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</si>
  <si>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</si>
  <si>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</si>
  <si>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</si>
  <si>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</si>
  <si>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</si>
  <si>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</si>
  <si>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</si>
  <si>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</si>
  <si>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</si>
  <si>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</si>
  <si>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</si>
  <si>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</si>
  <si>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</si>
  <si>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</si>
  <si>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</si>
  <si>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</si>
  <si>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</si>
  <si>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</si>
  <si>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</si>
  <si>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</si>
  <si>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</si>
  <si>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</si>
  <si>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</si>
  <si>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</si>
  <si>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</si>
  <si>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</si>
  <si>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</si>
  <si>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</si>
  <si>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</si>
  <si>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</si>
  <si>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</si>
  <si>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</si>
  <si>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</si>
  <si>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</si>
  <si>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</si>
  <si>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</si>
  <si>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</si>
  <si>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</si>
  <si>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</si>
  <si>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</si>
  <si>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</si>
  <si>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</si>
  <si>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</si>
  <si>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</si>
  <si>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</si>
  <si>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</si>
  <si>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</si>
  <si>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</si>
  <si>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</si>
  <si>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</si>
  <si>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</si>
  <si>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</si>
  <si>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</si>
  <si>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</si>
  <si>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</si>
  <si>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</si>
  <si>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</si>
  <si>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</si>
  <si>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</si>
  <si>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</si>
  <si>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</si>
  <si>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</si>
  <si>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</si>
  <si>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</si>
  <si>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</si>
  <si>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</si>
  <si>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</si>
  <si>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</si>
  <si>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</si>
  <si>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</si>
  <si>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</si>
  <si>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</si>
  <si>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</si>
  <si>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</si>
  <si>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</si>
  <si>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</si>
  <si>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</si>
  <si>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</si>
  <si>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</si>
  <si>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</si>
  <si>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</si>
  <si>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</si>
  <si>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</si>
  <si>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</si>
  <si>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</si>
  <si>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</si>
  <si>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</si>
  <si>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</si>
  <si>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</si>
  <si>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</si>
  <si>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</si>
  <si>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</si>
  <si>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</si>
  <si>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</si>
  <si>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</si>
  <si>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</si>
  <si>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</si>
  <si>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</si>
  <si>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</si>
  <si>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</si>
  <si>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</si>
  <si>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</si>
  <si>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</si>
  <si>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</si>
  <si>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</si>
  <si>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</si>
  <si>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</si>
  <si>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</si>
  <si>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</si>
  <si>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</si>
  <si>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</si>
  <si>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</si>
  <si>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</si>
  <si>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</si>
  <si>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</si>
  <si>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</si>
  <si>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</si>
  <si>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</si>
  <si>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</si>
  <si>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</si>
  <si>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</si>
  <si>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</si>
  <si>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</si>
  <si>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</si>
  <si>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</si>
  <si>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</si>
  <si>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</si>
  <si>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</si>
  <si>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</si>
  <si>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</si>
  <si>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</si>
  <si>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</si>
  <si>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</si>
  <si>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</si>
  <si>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</si>
  <si>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</si>
  <si>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</si>
  <si>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</si>
  <si>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</si>
  <si>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</si>
  <si>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</si>
  <si>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</si>
  <si>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</si>
  <si>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</si>
  <si>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</si>
  <si>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</si>
  <si>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</si>
  <si>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</si>
  <si>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</si>
  <si>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</si>
  <si>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</si>
  <si>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</si>
  <si>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</si>
  <si>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</si>
  <si>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</si>
  <si>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</si>
  <si>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</si>
  <si>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</si>
  <si>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</si>
  <si>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</si>
  <si>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</si>
  <si>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</si>
  <si>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</si>
  <si>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</si>
  <si>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</si>
  <si>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</si>
  <si>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</si>
  <si>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</si>
  <si>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</si>
  <si>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</si>
  <si>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</si>
  <si>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</si>
  <si>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</si>
  <si>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</si>
  <si>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</si>
  <si>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</si>
  <si>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</si>
  <si>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</si>
  <si>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</si>
  <si>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</si>
  <si>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</si>
  <si>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</si>
  <si>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</si>
  <si>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</si>
  <si>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</si>
  <si>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</si>
  <si>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</si>
  <si>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</si>
  <si>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</si>
  <si>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</si>
  <si>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</si>
  <si>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</si>
  <si>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</si>
  <si>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</si>
  <si>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</si>
  <si>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</si>
  <si>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</si>
  <si>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</si>
  <si>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</si>
  <si>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</si>
  <si>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</si>
  <si>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</si>
  <si>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</si>
  <si>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</si>
  <si>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</si>
  <si>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</si>
  <si>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</si>
  <si>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</si>
  <si>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</si>
  <si>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</si>
  <si>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</si>
  <si>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</si>
  <si>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</si>
  <si>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</si>
  <si>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</si>
  <si>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</si>
  <si>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</si>
  <si>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</si>
  <si>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</si>
  <si>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</si>
  <si>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</si>
  <si>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</si>
  <si>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</si>
  <si>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</si>
  <si>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</si>
  <si>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</si>
  <si>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</si>
  <si>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</si>
  <si>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</si>
  <si>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</si>
  <si>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</si>
  <si>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</si>
  <si>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</si>
  <si>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</si>
  <si>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</si>
  <si>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</si>
  <si>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</si>
  <si>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</si>
  <si>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</si>
  <si>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</si>
  <si>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</si>
  <si>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</si>
  <si>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</si>
  <si>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</si>
  <si>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</si>
  <si>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</si>
  <si>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</si>
  <si>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</si>
  <si>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</si>
  <si>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</si>
  <si>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</si>
  <si>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</si>
  <si>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</si>
  <si>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</si>
  <si>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</si>
  <si>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</si>
  <si>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</si>
  <si>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</si>
  <si>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</si>
  <si>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</si>
  <si>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</si>
  <si>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</si>
  <si>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</si>
  <si>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</si>
  <si>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</si>
  <si>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</si>
  <si>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</si>
  <si>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</si>
  <si>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</si>
  <si>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</si>
  <si>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</si>
  <si>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</si>
  <si>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</si>
  <si>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</si>
  <si>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</si>
  <si>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</si>
  <si>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</si>
  <si>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</si>
  <si>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</si>
  <si>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</si>
  <si>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</si>
  <si>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</si>
  <si>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</si>
  <si>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</si>
  <si>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</si>
  <si>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</si>
  <si>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</si>
  <si>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</si>
  <si>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</si>
  <si>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</si>
  <si>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</si>
  <si>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</si>
  <si>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</si>
  <si>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</si>
  <si>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</si>
  <si>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</si>
  <si>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</si>
  <si>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</si>
  <si>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</si>
  <si>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</si>
  <si>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</si>
  <si>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</si>
  <si>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</si>
  <si>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</si>
  <si>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</si>
  <si>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</si>
  <si>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</si>
  <si>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</si>
  <si>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</si>
  <si>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</si>
  <si>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</si>
  <si>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</si>
  <si>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</si>
  <si>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</si>
  <si>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</si>
  <si>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</si>
  <si>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</si>
  <si>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</si>
  <si>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</si>
  <si>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</si>
  <si>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</si>
  <si>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</si>
  <si>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</si>
  <si>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</si>
  <si>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</si>
  <si>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</si>
  <si>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</si>
  <si>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</si>
  <si>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</si>
  <si>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</si>
  <si>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</si>
  <si>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</si>
  <si>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</si>
  <si>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</si>
  <si>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</si>
  <si>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</si>
  <si>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</si>
  <si>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</si>
  <si>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</si>
  <si>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</si>
  <si>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</si>
  <si>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</si>
  <si>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</si>
  <si>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</si>
  <si>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</si>
  <si>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</si>
  <si>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</si>
  <si>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</si>
  <si>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</si>
  <si>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</si>
  <si>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</si>
  <si>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</si>
  <si>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</si>
  <si>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</si>
  <si>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</si>
  <si>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</si>
  <si>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</si>
  <si>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</si>
  <si>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</si>
  <si>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</si>
  <si>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</si>
  <si>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</si>
  <si>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</si>
  <si>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</si>
  <si>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</si>
  <si>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</si>
  <si>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</si>
  <si>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</si>
  <si>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</si>
  <si>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</si>
  <si>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</si>
  <si>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</si>
  <si>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</si>
  <si>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</si>
  <si>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</si>
  <si>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</si>
  <si>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</si>
  <si>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</si>
  <si>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</si>
  <si>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</si>
  <si>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</si>
  <si>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</si>
  <si>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</si>
  <si>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</si>
  <si>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</si>
  <si>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</si>
  <si>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</si>
  <si>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</si>
  <si>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</si>
  <si>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</si>
  <si>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</si>
  <si>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</si>
  <si>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</si>
  <si>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</si>
  <si>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</si>
  <si>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</si>
  <si>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</si>
  <si>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</si>
  <si>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</si>
  <si>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</si>
  <si>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</si>
  <si>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</si>
  <si>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</si>
  <si>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</si>
  <si>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</si>
  <si>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</si>
  <si>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</si>
  <si>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</si>
  <si>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</si>
  <si>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</si>
  <si>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</si>
  <si>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</si>
  <si>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</si>
  <si>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</si>
  <si>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</si>
  <si>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</si>
  <si>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</si>
  <si>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</si>
  <si>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</si>
  <si>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</si>
  <si>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</si>
  <si>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</si>
  <si>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</si>
  <si>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</si>
  <si>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</si>
  <si>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</si>
  <si>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</si>
  <si>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</si>
  <si>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</si>
  <si>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</si>
  <si>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</si>
  <si>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</si>
  <si>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</si>
  <si>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</si>
  <si>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</si>
  <si>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</si>
  <si>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</si>
  <si>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</si>
  <si>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</si>
  <si>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</si>
  <si>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</si>
  <si>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</si>
  <si>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</si>
  <si>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</si>
  <si>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</si>
  <si>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</si>
  <si>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</si>
  <si>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</si>
  <si>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</si>
  <si>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</si>
  <si>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</si>
  <si>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</si>
  <si>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</si>
  <si>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</si>
  <si>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</si>
  <si>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</si>
  <si>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</si>
  <si>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</si>
  <si>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</si>
  <si>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</si>
  <si>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</si>
  <si>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</si>
  <si>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</si>
  <si>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</si>
  <si>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</si>
  <si>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</si>
  <si>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</si>
  <si>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</si>
  <si>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</si>
  <si>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</si>
  <si>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</si>
  <si>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</si>
  <si>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</si>
  <si>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</si>
  <si>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</si>
  <si>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</si>
  <si>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</si>
  <si>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</si>
  <si>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</si>
  <si>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</si>
  <si>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</si>
  <si>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</si>
  <si>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</si>
  <si>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</si>
  <si>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</si>
  <si>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</si>
  <si>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</si>
  <si>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</si>
  <si>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</si>
  <si>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</si>
  <si>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</si>
  <si>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</si>
  <si>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</si>
  <si>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</si>
  <si>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</si>
  <si>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</si>
  <si>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</si>
  <si>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</si>
  <si>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</si>
  <si>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</si>
  <si>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</si>
  <si>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</si>
  <si>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</si>
  <si>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</si>
  <si>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</si>
  <si>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</si>
  <si>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</si>
  <si>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</si>
  <si>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</si>
  <si>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</si>
  <si>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</si>
  <si>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</si>
  <si>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</si>
  <si>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</si>
  <si>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</si>
  <si>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</si>
  <si>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</si>
  <si>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</si>
  <si>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</si>
  <si>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</si>
  <si>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</si>
  <si>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</si>
  <si>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</si>
  <si>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</si>
  <si>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</si>
  <si>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</si>
  <si>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</si>
  <si>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</si>
  <si>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</si>
  <si>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</si>
  <si>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</si>
  <si>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</si>
  <si>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</si>
  <si>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</si>
  <si>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</si>
  <si>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</si>
  <si>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</si>
  <si>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</si>
  <si>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</si>
  <si>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</si>
  <si>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</si>
  <si>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</si>
  <si>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</si>
  <si>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</si>
  <si>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</si>
  <si>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</si>
  <si>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</si>
  <si>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</si>
  <si>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</si>
  <si>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</si>
  <si>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</si>
  <si>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</si>
  <si>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</si>
  <si>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</si>
  <si>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</si>
  <si>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</si>
  <si>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</si>
  <si>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</si>
  <si>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</si>
  <si>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</si>
  <si>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</si>
  <si>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</si>
  <si>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</si>
  <si>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</si>
  <si>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</si>
  <si>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</si>
  <si>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</si>
  <si>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</si>
  <si>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</si>
  <si>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</si>
  <si>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</si>
  <si>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</si>
  <si>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</si>
  <si>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</si>
  <si>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</si>
  <si>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</si>
  <si>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</si>
  <si>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</si>
  <si>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</si>
  <si>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</si>
  <si>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</si>
  <si>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</si>
  <si>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</si>
  <si>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</si>
  <si>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</si>
  <si>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</si>
  <si>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</si>
  <si>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</si>
  <si>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</si>
  <si>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</si>
  <si>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</si>
  <si>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</si>
  <si>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</si>
  <si>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</si>
  <si>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</si>
  <si>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</si>
  <si>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</si>
  <si>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</si>
  <si>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</si>
  <si>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</si>
  <si>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</si>
  <si>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</si>
  <si>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</si>
  <si>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</si>
  <si>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</si>
  <si>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</si>
  <si>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</si>
  <si>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</si>
  <si>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</si>
  <si>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</si>
  <si>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</si>
  <si>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</si>
  <si>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</si>
  <si>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</si>
  <si>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</si>
  <si>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</si>
  <si>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</si>
  <si>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</si>
  <si>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</si>
  <si>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</si>
  <si>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</si>
  <si>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</si>
  <si>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</si>
  <si>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</si>
  <si>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</si>
  <si>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</si>
  <si>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</si>
  <si>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</si>
  <si>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</si>
  <si>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</si>
  <si>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</si>
  <si>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</si>
  <si>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</si>
  <si>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</si>
  <si>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</si>
  <si>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</si>
  <si>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</si>
  <si>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</si>
  <si>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</si>
  <si>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</si>
  <si>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</si>
  <si>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</si>
  <si>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</si>
  <si>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</si>
  <si>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</si>
  <si>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</si>
  <si>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</si>
  <si>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</si>
  <si>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</si>
  <si>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</si>
  <si>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</si>
  <si>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</si>
  <si>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</si>
  <si>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</si>
  <si>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</si>
  <si>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</si>
  <si>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</si>
  <si>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</si>
  <si>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</si>
  <si>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</si>
  <si>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</si>
  <si>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</si>
  <si>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</si>
  <si>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</si>
  <si>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</si>
  <si>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</si>
  <si>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</si>
  <si>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</si>
  <si>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</si>
  <si>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</si>
  <si>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</si>
  <si>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</si>
  <si>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</si>
  <si>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</si>
  <si>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</si>
  <si>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</si>
  <si>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</si>
  <si>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</si>
  <si>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</si>
  <si>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</si>
  <si>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</si>
  <si>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</si>
  <si>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</si>
  <si>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</si>
  <si>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</si>
  <si>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</si>
  <si>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</si>
  <si>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</si>
  <si>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</si>
  <si>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</si>
  <si>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</si>
  <si>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</si>
  <si>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</si>
  <si>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</si>
  <si>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</si>
  <si>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</si>
  <si>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</si>
  <si>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</si>
  <si>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</si>
  <si>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</si>
  <si>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</si>
  <si>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</si>
  <si>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</si>
  <si>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</si>
  <si>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</si>
  <si>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</si>
  <si>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</si>
  <si>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</si>
  <si>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</si>
  <si>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</si>
  <si>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</si>
  <si>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</si>
  <si>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</si>
  <si>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</si>
  <si>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</si>
  <si>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</si>
  <si>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</si>
  <si>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</si>
  <si>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</si>
  <si>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</si>
  <si>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</si>
  <si>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</si>
  <si>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</si>
  <si>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</si>
  <si>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</si>
  <si>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</si>
  <si>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</si>
  <si>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</si>
  <si>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</si>
  <si>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</si>
  <si>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</si>
  <si>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</si>
  <si>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</si>
  <si>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</si>
  <si>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</si>
  <si>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</si>
  <si>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</si>
  <si>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</si>
  <si>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</si>
  <si>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</si>
  <si>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</si>
  <si>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</si>
  <si>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</si>
  <si>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</si>
  <si>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</si>
  <si>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</si>
  <si>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</si>
  <si>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</si>
  <si>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</si>
  <si>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</si>
  <si>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</si>
  <si>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</si>
  <si>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</si>
  <si>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</si>
  <si>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</si>
  <si>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</si>
  <si>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</si>
  <si>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</si>
  <si>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</si>
  <si>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</si>
  <si>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</si>
  <si>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</si>
  <si>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</si>
  <si>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</si>
  <si>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</si>
  <si>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</si>
  <si>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</si>
  <si>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</si>
  <si>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</si>
  <si>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</si>
  <si>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</si>
  <si>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</si>
  <si>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</si>
  <si>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</si>
  <si>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</si>
  <si>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</si>
  <si>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</si>
  <si>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</si>
  <si>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</si>
  <si>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</si>
  <si>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</si>
  <si>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</si>
  <si>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</si>
  <si>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</si>
  <si>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</si>
  <si>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</si>
  <si>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</si>
  <si>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</si>
  <si>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</si>
  <si>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</si>
  <si>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</si>
  <si>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</si>
  <si>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</si>
  <si>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</si>
  <si>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</si>
  <si>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</si>
  <si>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</si>
  <si>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</si>
  <si>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</si>
  <si>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</si>
  <si>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</si>
  <si>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</si>
  <si>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</si>
  <si>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</si>
  <si>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</si>
  <si>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</si>
  <si>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</si>
  <si>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</si>
  <si>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</si>
  <si>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</si>
  <si>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</si>
  <si>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</si>
  <si>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</si>
  <si>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</si>
  <si>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</si>
  <si>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</si>
  <si>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</si>
  <si>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</si>
  <si>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</si>
  <si>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</si>
  <si>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</si>
  <si>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</si>
  <si>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</si>
  <si>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</si>
  <si>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</si>
  <si>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</si>
  <si>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</si>
  <si>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</si>
  <si>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</si>
  <si>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</si>
  <si>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</si>
  <si>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</si>
  <si>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</si>
  <si>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</si>
  <si>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</si>
  <si>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</si>
  <si>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</si>
  <si>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</si>
  <si>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</si>
  <si>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</si>
  <si>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</si>
  <si>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</si>
  <si>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</si>
  <si>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</si>
  <si>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</si>
  <si>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</si>
  <si>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</si>
  <si>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</si>
  <si>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</si>
  <si>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</si>
  <si>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</si>
  <si>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</si>
  <si>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</si>
  <si>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</si>
  <si>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</si>
  <si>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</si>
  <si>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</si>
  <si>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</si>
  <si>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</si>
  <si>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</si>
  <si>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</si>
  <si>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</si>
  <si>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</si>
  <si>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</si>
  <si>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</si>
  <si>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</si>
  <si>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</si>
  <si>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</si>
  <si>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</si>
  <si>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</si>
  <si>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</si>
  <si>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</si>
  <si>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</si>
  <si>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</si>
  <si>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</si>
  <si>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</si>
  <si>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</si>
  <si>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</si>
  <si>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</si>
  <si>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</si>
  <si>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</si>
  <si>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</si>
  <si>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</si>
  <si>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</si>
  <si>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</si>
  <si>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</si>
  <si>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</si>
  <si>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</si>
  <si>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</si>
  <si>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</si>
  <si>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</si>
  <si>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</si>
  <si>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</si>
  <si>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</si>
  <si>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</si>
  <si>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</si>
  <si>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</si>
  <si>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</si>
  <si>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</si>
  <si>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</si>
  <si>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</si>
  <si>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</si>
  <si>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</si>
  <si>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</si>
  <si>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</si>
  <si>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</si>
  <si>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</si>
  <si>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</si>
  <si>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</si>
  <si>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</si>
  <si>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</si>
  <si>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</si>
  <si>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</si>
  <si>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</si>
  <si>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</si>
  <si>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</si>
  <si>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</si>
  <si>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</si>
  <si>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</si>
  <si>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</si>
  <si>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</si>
  <si>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</si>
  <si>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</si>
  <si>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</si>
  <si>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</si>
  <si>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</si>
  <si>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</si>
  <si>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</si>
  <si>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</si>
  <si>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</si>
  <si>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</si>
  <si>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</si>
  <si>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</si>
  <si>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</si>
  <si>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</si>
  <si>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</si>
  <si>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</si>
  <si>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</si>
  <si>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</si>
  <si>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</si>
  <si>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</si>
  <si>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</si>
  <si>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</si>
  <si>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</si>
  <si>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</si>
  <si>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</si>
  <si>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</si>
  <si>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</si>
  <si>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</si>
  <si>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</si>
  <si>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</si>
  <si>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</si>
  <si>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</si>
  <si>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</si>
  <si>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</si>
  <si>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</si>
  <si>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</si>
  <si>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</si>
  <si>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</si>
  <si>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</si>
  <si>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</si>
  <si>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</si>
  <si>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</si>
  <si>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</si>
  <si>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</si>
  <si>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</si>
  <si>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</si>
  <si>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</si>
  <si>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</si>
  <si>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</si>
  <si>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</si>
  <si>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</si>
  <si>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</si>
  <si>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</si>
  <si>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</si>
  <si>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</si>
  <si>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</si>
  <si>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</si>
  <si>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</si>
  <si>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</si>
  <si>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</si>
  <si>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</si>
  <si>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</si>
  <si>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</si>
  <si>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</si>
  <si>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</si>
  <si>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</si>
  <si>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</si>
  <si>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</si>
  <si>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</si>
  <si>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</si>
  <si>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</si>
  <si>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</si>
  <si>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</si>
  <si>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</si>
  <si>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</si>
  <si>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</si>
  <si>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</si>
  <si>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</si>
  <si>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</si>
  <si>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</si>
  <si>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</si>
  <si>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</si>
  <si>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</si>
  <si>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</si>
  <si>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</si>
  <si>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</si>
  <si>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</si>
  <si>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</si>
  <si>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</si>
  <si>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</si>
  <si>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</si>
  <si>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</si>
  <si>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</si>
  <si>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</si>
  <si>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</si>
  <si>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</si>
  <si>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</si>
  <si>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</si>
  <si>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</si>
  <si>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</si>
  <si>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</si>
  <si>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</si>
  <si>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</si>
  <si>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</si>
  <si>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</si>
  <si>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</si>
  <si>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</si>
  <si>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</si>
  <si>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</si>
  <si>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</si>
  <si>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</si>
  <si>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</si>
  <si>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</si>
  <si>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</si>
  <si>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</si>
  <si>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</si>
  <si>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</si>
  <si>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</si>
  <si>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</si>
  <si>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</si>
  <si>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</si>
  <si>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</si>
  <si>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</si>
  <si>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</si>
  <si>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</si>
  <si>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</si>
  <si>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</si>
  <si>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</si>
  <si>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</si>
  <si>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</si>
  <si>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</si>
  <si>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</si>
  <si>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</si>
  <si>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</si>
  <si>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</si>
  <si>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</si>
  <si>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</si>
  <si>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</si>
  <si>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</si>
  <si>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</si>
  <si>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</si>
  <si>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</si>
  <si>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</si>
  <si>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</si>
  <si>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</si>
  <si>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</si>
  <si>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</si>
  <si>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</si>
  <si>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</si>
  <si>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</si>
  <si>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</si>
  <si>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</si>
  <si>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</si>
  <si>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</si>
  <si>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</si>
  <si>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</si>
  <si>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</si>
  <si>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</si>
  <si>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</si>
  <si>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</si>
  <si>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</si>
  <si>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</si>
  <si>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</si>
  <si>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</si>
  <si>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</si>
  <si>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</si>
  <si>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</si>
  <si>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</si>
  <si>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</si>
  <si>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</si>
  <si>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</si>
  <si>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</si>
  <si>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</si>
  <si>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</si>
  <si>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</si>
  <si>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</si>
  <si>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</si>
  <si>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</si>
  <si>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</si>
  <si>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</si>
  <si>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</si>
  <si>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</si>
  <si>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</si>
  <si>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</si>
  <si>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</si>
  <si>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</si>
  <si>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</si>
  <si>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</si>
  <si>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</si>
  <si>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</si>
  <si>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</si>
  <si>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</si>
  <si>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</si>
  <si>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</si>
  <si>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</si>
  <si>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</si>
  <si>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</si>
  <si>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</si>
  <si>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</si>
  <si>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</si>
  <si>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</si>
  <si>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</si>
  <si>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</si>
  <si>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</si>
  <si>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</si>
  <si>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</si>
  <si>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</si>
  <si>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</si>
  <si>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</si>
  <si>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</si>
  <si>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</si>
  <si>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</si>
  <si>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</si>
  <si>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</si>
  <si>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</si>
  <si>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</si>
  <si>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</si>
  <si>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</si>
  <si>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</si>
  <si>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</si>
  <si>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</si>
  <si>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</si>
  <si>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</si>
  <si>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</si>
  <si>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</si>
  <si>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</si>
  <si>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</si>
  <si>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</si>
  <si>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</si>
  <si>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</si>
  <si>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</si>
  <si>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</si>
  <si>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</si>
  <si>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</si>
  <si>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</si>
  <si>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</si>
  <si>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</si>
  <si>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</si>
  <si>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</si>
  <si>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</si>
  <si>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</si>
  <si>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</si>
  <si>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</si>
  <si>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</si>
  <si>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</si>
  <si>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</si>
  <si>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</si>
  <si>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</si>
  <si>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</si>
  <si>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</si>
  <si>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</si>
  <si>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</si>
  <si>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</si>
  <si>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</si>
  <si>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</si>
  <si>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</si>
  <si>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</si>
  <si>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</si>
  <si>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</si>
  <si>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</si>
  <si>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</si>
  <si>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</si>
  <si>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</si>
  <si>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</si>
  <si>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</si>
  <si>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</si>
  <si>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</si>
  <si>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</si>
  <si>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</si>
  <si>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</si>
  <si>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</si>
  <si>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</si>
  <si>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</si>
  <si>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</si>
  <si>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</si>
  <si>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</si>
  <si>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</si>
  <si>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</si>
  <si>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</si>
  <si>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</si>
  <si>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</si>
  <si>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</si>
  <si>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</si>
  <si>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</si>
  <si>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</si>
  <si>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</si>
  <si>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</si>
  <si>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</si>
  <si>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</si>
  <si>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</si>
  <si>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</si>
  <si>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</si>
  <si>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</si>
  <si>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</si>
  <si>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</si>
  <si>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</si>
  <si>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</si>
  <si>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</si>
  <si>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</si>
  <si>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</si>
  <si>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</si>
  <si>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</si>
  <si>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</si>
  <si>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</si>
  <si>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</si>
  <si>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</si>
  <si>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</si>
  <si>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</si>
  <si>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</si>
  <si>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</si>
  <si>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</si>
  <si>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</si>
  <si>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</si>
  <si>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</si>
  <si>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</si>
  <si>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</si>
  <si>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</si>
  <si>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</si>
  <si>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</si>
  <si>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</si>
  <si>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</si>
  <si>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</si>
  <si>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</si>
  <si>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</si>
  <si>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</si>
  <si>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</si>
  <si>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</si>
  <si>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</si>
  <si>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</si>
  <si>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</si>
  <si>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</si>
  <si>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</si>
  <si>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</si>
  <si>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</si>
  <si>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</si>
  <si>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</si>
  <si>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</si>
  <si>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</si>
  <si>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</si>
  <si>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</si>
  <si>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</si>
  <si>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</si>
  <si>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</si>
  <si>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</si>
  <si>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</si>
  <si>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</si>
  <si>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</si>
  <si>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</si>
  <si>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</si>
  <si>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</si>
  <si>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</si>
  <si>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</si>
  <si>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</si>
  <si>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</si>
  <si>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</si>
  <si>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</si>
  <si>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</si>
  <si>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</si>
  <si>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</si>
  <si>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</si>
  <si>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</si>
  <si>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</si>
  <si>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</si>
  <si>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</si>
  <si>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</si>
  <si>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</si>
  <si>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</si>
  <si>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</si>
  <si>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</si>
  <si>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</si>
  <si>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</si>
  <si>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</si>
  <si>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</si>
  <si>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</si>
  <si>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</si>
  <si>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</si>
  <si>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</si>
  <si>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</si>
  <si>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</si>
  <si>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</si>
  <si>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</si>
  <si>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</si>
  <si>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</si>
  <si>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</si>
  <si>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</si>
  <si>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</si>
  <si>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</si>
  <si>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</si>
  <si>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</si>
  <si>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</si>
  <si>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</si>
  <si>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</si>
  <si>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</si>
  <si>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</si>
  <si>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</si>
  <si>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</si>
  <si>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</si>
  <si>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</si>
  <si>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</si>
  <si>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</si>
  <si>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</si>
  <si>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</si>
  <si>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</si>
  <si>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</si>
  <si>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</si>
  <si>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</si>
  <si>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</si>
  <si>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</si>
  <si>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</si>
  <si>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</si>
  <si>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</si>
  <si>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</si>
  <si>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</si>
  <si>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</si>
  <si>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</si>
  <si>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</si>
  <si>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</si>
  <si>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</si>
  <si>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</si>
  <si>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</si>
  <si>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</si>
  <si>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</si>
  <si>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</si>
  <si>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</si>
  <si>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</si>
  <si>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</si>
  <si>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</si>
  <si>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</si>
  <si>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</si>
  <si>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</si>
  <si>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</si>
  <si>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</si>
  <si>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</si>
  <si>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</si>
  <si>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</si>
  <si>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</si>
  <si>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</si>
  <si>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</si>
  <si>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</si>
  <si>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</si>
  <si>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</si>
  <si>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</si>
  <si>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</si>
  <si>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</si>
  <si>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</si>
  <si>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</si>
  <si>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</si>
  <si>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</si>
  <si>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</si>
  <si>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</si>
  <si>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</si>
  <si>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</si>
  <si>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</si>
  <si>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</si>
  <si>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</si>
  <si>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</si>
  <si>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</si>
  <si>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</si>
  <si>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</si>
  <si>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</si>
  <si>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</si>
  <si>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</si>
  <si>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</si>
  <si>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</si>
  <si>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</si>
  <si>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</si>
  <si>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</si>
  <si>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</si>
  <si>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</si>
  <si>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</si>
  <si>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</si>
  <si>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</si>
  <si>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</si>
  <si>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</si>
  <si>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</si>
  <si>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</si>
  <si>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</si>
  <si>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</si>
  <si>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</si>
  <si>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</si>
  <si>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</si>
  <si>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</si>
  <si>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</si>
  <si>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</si>
  <si>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</si>
  <si>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</si>
  <si>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</si>
  <si>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</si>
  <si>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</si>
  <si>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</si>
  <si>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</si>
  <si>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</si>
  <si>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</si>
  <si>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</si>
  <si>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</si>
  <si>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</si>
  <si>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</si>
  <si>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</si>
  <si>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</si>
  <si>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</si>
  <si>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</si>
  <si>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</si>
  <si>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</si>
  <si>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</si>
  <si>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</si>
  <si>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</si>
  <si>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</si>
  <si>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</si>
  <si>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</si>
  <si>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</si>
  <si>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</si>
  <si>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</si>
  <si>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</si>
  <si>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</si>
  <si>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</si>
  <si>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</si>
  <si>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</si>
  <si>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</si>
  <si>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</si>
  <si>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</si>
  <si>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</si>
  <si>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</si>
  <si>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</si>
  <si>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</si>
  <si>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</si>
  <si>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</si>
  <si>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</si>
  <si>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</si>
  <si>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</si>
  <si>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</si>
  <si>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</si>
  <si>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</si>
  <si>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</si>
  <si>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</si>
  <si>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</si>
  <si>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</si>
  <si>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</si>
  <si>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</si>
  <si>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</si>
  <si>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</si>
  <si>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</si>
  <si>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</si>
  <si>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</si>
  <si>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</si>
  <si>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</si>
  <si>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</si>
  <si>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</si>
  <si>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</si>
  <si>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</si>
  <si>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</si>
  <si>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</si>
  <si>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</si>
  <si>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</si>
  <si>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</si>
  <si>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</si>
  <si>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</si>
  <si>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</si>
  <si>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</si>
  <si>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</si>
  <si>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</si>
  <si>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</si>
  <si>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</si>
  <si>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</si>
  <si>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</si>
  <si>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</si>
  <si>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</si>
  <si>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</si>
  <si>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</si>
  <si>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</si>
  <si>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</si>
  <si>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</si>
  <si>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</si>
  <si>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</si>
  <si>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</si>
  <si>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</si>
  <si>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</si>
  <si>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</si>
  <si>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</si>
  <si>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</si>
  <si>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</si>
  <si>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</si>
  <si>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</si>
  <si>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</si>
  <si>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</si>
  <si>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</si>
  <si>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</si>
  <si>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</si>
  <si>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</si>
  <si>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</si>
  <si>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</si>
  <si>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</si>
  <si>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</si>
  <si>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</si>
  <si>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</si>
  <si>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</si>
  <si>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</si>
  <si>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</si>
  <si>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</si>
  <si>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</si>
  <si>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</si>
  <si>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</si>
  <si>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</si>
  <si>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</si>
  <si>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</si>
  <si>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</si>
  <si>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</si>
  <si>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</si>
  <si>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</si>
  <si>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</si>
  <si>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</si>
  <si>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</si>
  <si>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</si>
  <si>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</si>
  <si>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</si>
  <si>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</si>
  <si>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</si>
  <si>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</si>
  <si>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</si>
  <si>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</si>
  <si>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</si>
  <si>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</si>
  <si>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</si>
  <si>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</si>
  <si>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</si>
  <si>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</si>
  <si>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</si>
  <si>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</si>
  <si>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</si>
  <si>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</si>
  <si>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</si>
  <si>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</si>
  <si>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</si>
  <si>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</si>
  <si>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</si>
  <si>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</si>
  <si>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</si>
  <si>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</si>
  <si>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</si>
  <si>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</si>
  <si>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</si>
  <si>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</si>
  <si>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</si>
  <si>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</si>
  <si>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</si>
  <si>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</si>
  <si>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</si>
  <si>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</si>
  <si>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</si>
  <si>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</si>
  <si>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</si>
  <si>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</si>
  <si>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</si>
  <si>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</si>
  <si>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</si>
  <si>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</si>
  <si>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</si>
  <si>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</si>
  <si>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</si>
  <si>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</si>
  <si>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</si>
  <si>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</si>
  <si>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</si>
  <si>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</si>
  <si>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</si>
  <si>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</si>
  <si>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</si>
  <si>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</si>
  <si>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</si>
  <si>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</si>
  <si>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</si>
  <si>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</si>
  <si>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</si>
  <si>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</si>
  <si>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</si>
  <si>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</si>
  <si>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</si>
  <si>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</si>
  <si>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</si>
  <si>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</si>
  <si>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</si>
  <si>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</si>
  <si>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</si>
  <si>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</si>
  <si>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</si>
  <si>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</si>
  <si>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</si>
  <si>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</si>
  <si>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</si>
  <si>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</si>
  <si>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</si>
  <si>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</si>
  <si>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</si>
  <si>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</si>
  <si>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</si>
  <si>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</si>
  <si>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</si>
  <si>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</si>
  <si>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</si>
  <si>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</si>
  <si>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</si>
  <si>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</si>
  <si>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</si>
  <si>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</si>
  <si>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</si>
  <si>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</si>
  <si>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</si>
  <si>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</si>
  <si>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</si>
  <si>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</si>
  <si>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</si>
  <si>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</si>
  <si>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</si>
  <si>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</si>
  <si>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</si>
  <si>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</si>
  <si>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</si>
  <si>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</si>
  <si>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</si>
  <si>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</si>
  <si>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</si>
  <si>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</si>
  <si>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</si>
  <si>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</si>
  <si>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</si>
  <si>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</si>
  <si>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</si>
  <si>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</si>
  <si>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</si>
  <si>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</si>
  <si>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</si>
  <si>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</si>
  <si>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</si>
  <si>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</si>
  <si>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</si>
  <si>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</si>
  <si>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</si>
  <si>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</si>
  <si>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</si>
  <si>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</si>
  <si>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</si>
  <si>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</si>
  <si>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</si>
  <si>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</si>
  <si>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</si>
  <si>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</si>
  <si>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</si>
  <si>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</si>
  <si>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</si>
  <si>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</si>
  <si>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</si>
  <si>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</si>
  <si>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</si>
  <si>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</si>
  <si>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</si>
  <si>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</si>
  <si>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</si>
  <si>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</si>
  <si>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</si>
  <si>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</si>
  <si>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</si>
  <si>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</si>
  <si>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</si>
  <si>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</si>
  <si>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</si>
  <si>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</si>
  <si>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</si>
  <si>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</si>
  <si>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</si>
  <si>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</si>
  <si>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</si>
  <si>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</si>
  <si>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</si>
  <si>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</si>
  <si>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</si>
  <si>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</si>
  <si>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</si>
  <si>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</si>
  <si>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</si>
  <si>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</si>
  <si>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</si>
  <si>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</si>
  <si>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</si>
  <si>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</si>
  <si>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</si>
  <si>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</si>
  <si>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</si>
  <si>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</si>
  <si>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</si>
  <si>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</si>
  <si>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</si>
  <si>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</si>
  <si>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</si>
  <si>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</si>
  <si>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</si>
  <si>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</si>
  <si>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</si>
  <si>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</si>
  <si>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</si>
  <si>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</si>
  <si>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</si>
  <si>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</si>
  <si>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</si>
  <si>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</si>
  <si>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</si>
  <si>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</si>
  <si>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</si>
  <si>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</si>
  <si>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</si>
  <si>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</si>
  <si>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</si>
  <si>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</si>
  <si>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</si>
  <si>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</si>
  <si>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</si>
  <si>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</si>
  <si>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</si>
  <si>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</si>
  <si>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</si>
  <si>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</si>
  <si>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</si>
  <si>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</si>
  <si>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</si>
  <si>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</si>
  <si>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</si>
  <si>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</si>
  <si>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</si>
  <si>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</si>
  <si>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</si>
  <si>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</si>
  <si>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</si>
  <si>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</si>
  <si>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</si>
  <si>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</si>
  <si>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</si>
  <si>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</si>
  <si>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</si>
  <si>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</si>
  <si>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</si>
  <si>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</si>
  <si>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</si>
  <si>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</si>
  <si>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</si>
  <si>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</si>
  <si>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</si>
  <si>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</si>
  <si>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</si>
  <si>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</si>
  <si>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</si>
  <si>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</si>
  <si>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</si>
  <si>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</si>
  <si>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</si>
  <si>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</si>
  <si>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</si>
  <si>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</si>
  <si>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</si>
  <si>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</si>
  <si>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</si>
  <si>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</si>
  <si>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</si>
  <si>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</si>
  <si>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</si>
  <si>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</si>
  <si>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</si>
  <si>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</si>
  <si>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</si>
  <si>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</si>
  <si>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</si>
  <si>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</si>
  <si>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</si>
  <si>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</si>
  <si>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</si>
  <si>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</si>
  <si>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</si>
  <si>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</si>
  <si>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</si>
  <si>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</si>
  <si>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</si>
  <si>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</si>
  <si>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</si>
  <si>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</si>
  <si>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</si>
  <si>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</si>
  <si>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</si>
  <si>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</si>
  <si>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</si>
  <si>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</si>
  <si>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</si>
  <si>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</si>
  <si>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</si>
  <si>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</si>
  <si>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</si>
  <si>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</si>
  <si>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</si>
  <si>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</si>
  <si>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</si>
  <si>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</si>
  <si>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</si>
  <si>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</si>
  <si>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</si>
  <si>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</si>
  <si>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</si>
  <si>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</si>
  <si>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</si>
  <si>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</si>
  <si>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</si>
  <si>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</si>
  <si>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</si>
  <si>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</si>
  <si>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</si>
  <si>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</si>
  <si>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</si>
  <si>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</si>
  <si>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</si>
  <si>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</si>
  <si>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</si>
  <si>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</si>
  <si>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</si>
  <si>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</si>
  <si>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</si>
  <si>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</si>
  <si>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</si>
  <si>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</si>
  <si>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</si>
  <si>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</si>
  <si>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</si>
  <si>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</si>
  <si>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</si>
  <si>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</si>
  <si>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</si>
  <si>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</si>
  <si>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</si>
  <si>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</si>
  <si>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</si>
  <si>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</si>
  <si>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</si>
  <si>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</si>
  <si>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</si>
  <si>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</si>
  <si>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</si>
  <si>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</si>
  <si>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</si>
  <si>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</si>
  <si>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</si>
  <si>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</si>
  <si>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</si>
  <si>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</si>
  <si>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</si>
  <si>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</si>
  <si>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</si>
  <si>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</si>
  <si>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</si>
  <si>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</si>
  <si>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</si>
  <si>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</si>
  <si>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</si>
  <si>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</si>
  <si>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</si>
  <si>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</si>
  <si>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</si>
  <si>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</si>
  <si>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</si>
  <si>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</si>
  <si>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</si>
  <si>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</si>
  <si>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</si>
  <si>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</si>
  <si>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</si>
  <si>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</si>
  <si>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</si>
  <si>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</si>
  <si>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</si>
  <si>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</si>
  <si>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</si>
  <si>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</si>
  <si>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</si>
  <si>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</si>
  <si>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</si>
  <si>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</si>
  <si>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</si>
  <si>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</si>
  <si>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</si>
  <si>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</si>
  <si>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</si>
  <si>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</si>
  <si>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</si>
  <si>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</si>
  <si>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</si>
  <si>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</si>
  <si>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</si>
  <si>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</si>
  <si>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</si>
  <si>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</si>
  <si>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</si>
  <si>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</si>
  <si>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</si>
  <si>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</si>
  <si>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</si>
  <si>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</si>
  <si>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</si>
  <si>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</si>
  <si>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</si>
  <si>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</si>
  <si>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</si>
  <si>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</si>
  <si>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</si>
  <si>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</si>
  <si>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</si>
  <si>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</si>
  <si>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</si>
  <si>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</si>
  <si>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</si>
  <si>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</si>
  <si>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</si>
  <si>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</si>
  <si>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</si>
  <si>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</si>
  <si>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</si>
  <si>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</si>
  <si>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</si>
  <si>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</si>
  <si>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</si>
  <si>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</si>
  <si>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</si>
  <si>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</si>
  <si>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</si>
  <si>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</si>
  <si>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</si>
  <si>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</si>
  <si>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</si>
  <si>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</si>
  <si>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</si>
  <si>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</si>
  <si>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</si>
  <si>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</si>
  <si>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</si>
  <si>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</si>
  <si>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</si>
  <si>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</si>
  <si>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</si>
  <si>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</si>
  <si>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</si>
  <si>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</si>
  <si>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</si>
  <si>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</si>
  <si>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</si>
  <si>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</si>
  <si>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</si>
  <si>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</si>
  <si>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</si>
  <si>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</si>
  <si>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</si>
  <si>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</si>
  <si>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</si>
  <si>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</si>
  <si>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</si>
  <si>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</si>
  <si>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</si>
  <si>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</si>
  <si>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</si>
  <si>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</si>
  <si>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</si>
  <si>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</si>
  <si>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</si>
  <si>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</si>
  <si>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</si>
  <si>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</si>
  <si>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</si>
  <si>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</si>
  <si>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</si>
  <si>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</si>
  <si>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</si>
  <si>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</si>
  <si>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</si>
  <si>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</si>
  <si>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</si>
  <si>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</si>
  <si>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</si>
  <si>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</si>
  <si>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</si>
  <si>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</si>
  <si>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</si>
  <si>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</si>
  <si>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</si>
  <si>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</si>
  <si>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</si>
  <si>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</si>
  <si>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</si>
  <si>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</si>
  <si>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</si>
  <si>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</si>
  <si>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</si>
  <si>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</si>
  <si>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</si>
  <si>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</si>
  <si>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</si>
  <si>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</si>
  <si>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</si>
  <si>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</si>
  <si>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</si>
  <si>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</si>
  <si>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</si>
  <si>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</si>
  <si>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</si>
  <si>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</si>
  <si>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</si>
  <si>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</si>
  <si>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</si>
  <si>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</si>
  <si>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</si>
  <si>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</si>
  <si>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</si>
  <si>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</si>
  <si>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</si>
  <si>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</si>
  <si>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</si>
  <si>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</si>
  <si>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</si>
  <si>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</si>
  <si>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</si>
  <si>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</si>
  <si>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</si>
  <si>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</si>
  <si>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</si>
  <si>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</si>
  <si>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</si>
  <si>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</si>
  <si>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</si>
  <si>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</si>
  <si>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</si>
  <si>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</si>
  <si>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</si>
  <si>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</si>
  <si>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</si>
  <si>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</si>
  <si>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</si>
  <si>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</si>
  <si>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</si>
  <si>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</si>
  <si>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</si>
  <si>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</si>
  <si>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</si>
  <si>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</si>
  <si>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</si>
  <si>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</si>
  <si>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</si>
  <si>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</si>
  <si>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</si>
  <si>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</si>
  <si>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</si>
  <si>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</si>
  <si>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</si>
  <si>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</si>
  <si>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</si>
  <si>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</si>
  <si>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</si>
  <si>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</si>
  <si>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</si>
  <si>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</si>
  <si>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</si>
  <si>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</si>
  <si>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</si>
  <si>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</si>
  <si>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</si>
  <si>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</si>
  <si>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</si>
  <si>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</si>
  <si>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</si>
  <si>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</si>
  <si>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</si>
  <si>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</si>
  <si>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</si>
  <si>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</si>
  <si>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</si>
  <si>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</si>
  <si>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</si>
  <si>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</si>
  <si>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</si>
  <si>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</si>
  <si>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</si>
  <si>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</si>
  <si>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</si>
  <si>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</si>
  <si>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</si>
  <si>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</si>
  <si>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</si>
  <si>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</si>
  <si>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</si>
  <si>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</si>
  <si>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</si>
  <si>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</si>
  <si>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</si>
  <si>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</si>
  <si>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</si>
  <si>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</si>
  <si>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</si>
  <si>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</si>
  <si>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</si>
  <si>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</si>
  <si>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</si>
  <si>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</si>
  <si>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</si>
  <si>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</si>
  <si>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</si>
  <si>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</si>
  <si>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</si>
  <si>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</si>
  <si>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</si>
  <si>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</si>
  <si>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</si>
  <si>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</si>
  <si>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</si>
  <si>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</si>
  <si>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</si>
  <si>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</si>
  <si>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</si>
  <si>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</si>
  <si>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</si>
  <si>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</si>
  <si>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</si>
  <si>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</si>
  <si>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</si>
  <si>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</si>
  <si>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</si>
  <si>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</si>
  <si>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</si>
  <si>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</si>
  <si>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</si>
  <si>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</si>
  <si>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</si>
  <si>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</si>
  <si>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</si>
  <si>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</si>
  <si>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</si>
  <si>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</si>
  <si>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</si>
  <si>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</si>
  <si>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</si>
  <si>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</si>
  <si>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</si>
  <si>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</si>
  <si>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</si>
  <si>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</si>
  <si>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</si>
  <si>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</si>
  <si>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</si>
  <si>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</si>
  <si>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</si>
  <si>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</si>
  <si>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</si>
  <si>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</si>
  <si>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</si>
  <si>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</si>
  <si>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</si>
  <si>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</si>
  <si>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</si>
  <si>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</si>
  <si>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</si>
  <si>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</si>
  <si>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</si>
  <si>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</si>
  <si>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</si>
  <si>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</si>
  <si>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</si>
  <si>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</si>
  <si>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</si>
  <si>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</si>
  <si>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</si>
  <si>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</si>
  <si>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</si>
  <si>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</si>
  <si>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</si>
  <si>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</si>
  <si>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</si>
  <si>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</si>
  <si>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</si>
  <si>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</si>
  <si>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</si>
  <si>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</si>
  <si>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</si>
  <si>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</si>
  <si>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</si>
  <si>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</si>
  <si>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</si>
  <si>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</si>
  <si>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</si>
  <si>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</si>
  <si>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</si>
  <si>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</si>
  <si>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</si>
  <si>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</si>
  <si>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</si>
  <si>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</si>
  <si>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</si>
  <si>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</si>
  <si>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</si>
  <si>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</si>
  <si>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</si>
  <si>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</si>
  <si>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</si>
  <si>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</si>
  <si>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</si>
  <si>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</si>
  <si>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</si>
  <si>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</si>
  <si>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</si>
  <si>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</si>
  <si>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</si>
  <si>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</si>
  <si>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</si>
  <si>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</si>
  <si>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</si>
  <si>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</si>
  <si>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</si>
  <si>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</si>
  <si>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</si>
  <si>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</si>
  <si>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</si>
  <si>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</si>
  <si>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</si>
  <si>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</si>
  <si>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</si>
  <si>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</si>
  <si>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</si>
  <si>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</si>
  <si>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</si>
  <si>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</si>
  <si>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</si>
  <si>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</si>
  <si>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</si>
  <si>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</si>
  <si>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</si>
  <si>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</si>
  <si>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</si>
  <si>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</si>
  <si>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</si>
  <si>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</si>
  <si>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</si>
  <si>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</si>
  <si>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</si>
  <si>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</si>
  <si>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</si>
  <si>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</si>
  <si>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</si>
  <si>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</si>
  <si>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</si>
  <si>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</si>
  <si>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</si>
  <si>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</si>
  <si>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</si>
  <si>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</si>
  <si>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</si>
  <si>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</si>
  <si>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</si>
  <si>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</si>
  <si>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</si>
  <si>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</si>
  <si>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</si>
  <si>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</si>
  <si>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</si>
  <si>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</si>
  <si>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</si>
  <si>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</si>
  <si>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</si>
  <si>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</si>
  <si>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</si>
  <si>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</si>
  <si>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</si>
  <si>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</si>
  <si>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</si>
  <si>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</si>
  <si>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</si>
  <si>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</si>
  <si>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</si>
  <si>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</si>
  <si>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</si>
  <si>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</si>
  <si>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</si>
  <si>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</si>
  <si>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</si>
  <si>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</si>
  <si>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</si>
  <si>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</si>
  <si>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</si>
  <si>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</si>
  <si>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</si>
  <si>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</si>
  <si>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</si>
  <si>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</si>
  <si>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</si>
  <si>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</si>
  <si>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</si>
  <si>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</si>
  <si>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</si>
  <si>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</si>
  <si>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</si>
  <si>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</si>
  <si>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</si>
  <si>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</si>
  <si>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</si>
  <si>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</si>
  <si>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</si>
  <si>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</si>
  <si>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</si>
  <si>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</si>
  <si>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</si>
  <si>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</si>
  <si>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</si>
  <si>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</si>
  <si>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</si>
  <si>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</si>
  <si>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</si>
  <si>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</si>
  <si>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</si>
  <si>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</si>
  <si>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</si>
  <si>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</si>
  <si>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</si>
  <si>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</si>
  <si>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</si>
  <si>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</si>
  <si>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</si>
  <si>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</si>
  <si>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</si>
  <si>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</si>
  <si>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</si>
  <si>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</si>
  <si>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</si>
  <si>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</si>
  <si>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</si>
  <si>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</si>
  <si>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</si>
  <si>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</si>
  <si>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</si>
  <si>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</si>
  <si>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</si>
  <si>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</si>
  <si>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</si>
  <si>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</si>
  <si>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</si>
  <si>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</si>
  <si>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</si>
  <si>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</si>
  <si>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</si>
  <si>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</si>
  <si>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</si>
  <si>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</si>
  <si>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</si>
  <si>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</si>
  <si>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</si>
  <si>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</si>
  <si>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</si>
  <si>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</si>
  <si>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</si>
  <si>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</si>
  <si>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</si>
  <si>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</si>
  <si>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</si>
  <si>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</si>
  <si>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</si>
  <si>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</si>
  <si>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</si>
  <si>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</si>
  <si>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</si>
  <si>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</si>
  <si>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</si>
  <si>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</si>
  <si>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</si>
  <si>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</si>
  <si>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</si>
  <si>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</si>
  <si>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</si>
  <si>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</si>
  <si>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</si>
  <si>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</si>
  <si>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</si>
  <si>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</si>
  <si>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</si>
  <si>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</si>
  <si>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</si>
  <si>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</si>
  <si>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</si>
  <si>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</si>
  <si>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</si>
  <si>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</si>
  <si>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</si>
  <si>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</si>
  <si>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</si>
  <si>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</si>
  <si>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</si>
  <si>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</si>
  <si>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</si>
  <si>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</si>
  <si>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</si>
  <si>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</si>
  <si>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</si>
  <si>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</si>
  <si>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</si>
  <si>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</si>
  <si>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</si>
  <si>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</si>
  <si>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</si>
  <si>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</si>
  <si>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</si>
  <si>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</si>
  <si>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</si>
  <si>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</si>
  <si>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</si>
  <si>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</si>
  <si>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</si>
  <si>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</si>
  <si>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</si>
  <si>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</si>
  <si>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</si>
  <si>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</si>
  <si>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</si>
  <si>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</si>
  <si>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</si>
  <si>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</si>
  <si>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</si>
  <si>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</si>
  <si>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</si>
  <si>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</si>
  <si>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</si>
  <si>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</si>
  <si>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</si>
  <si>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</si>
  <si>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</si>
  <si>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</si>
  <si>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</si>
  <si>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</si>
  <si>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</si>
  <si>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</si>
  <si>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</si>
  <si>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</si>
  <si>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</si>
  <si>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</si>
  <si>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</si>
  <si>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</si>
  <si>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</si>
  <si>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</si>
  <si>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</si>
  <si>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</si>
  <si>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</si>
  <si>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</si>
  <si>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</si>
  <si>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</si>
  <si>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</si>
  <si>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</si>
  <si>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</si>
  <si>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</si>
  <si>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</si>
  <si>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</si>
  <si>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</si>
  <si>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</si>
  <si>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</si>
  <si>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</si>
  <si>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</si>
  <si>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</si>
  <si>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</si>
  <si>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</si>
  <si>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</si>
  <si>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</si>
  <si>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</si>
  <si>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</si>
  <si>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</si>
  <si>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</si>
  <si>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</si>
  <si>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</si>
  <si>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</si>
  <si>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</si>
  <si>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</si>
  <si>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</si>
  <si>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</si>
  <si>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</si>
  <si>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</si>
  <si>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</si>
  <si>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</si>
  <si>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</si>
  <si>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</si>
  <si>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</si>
  <si>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</si>
  <si>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</si>
  <si>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</si>
  <si>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</si>
  <si>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</si>
  <si>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</si>
  <si>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</si>
  <si>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</si>
  <si>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</si>
  <si>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</si>
  <si>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</si>
  <si>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</si>
  <si>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</si>
  <si>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</si>
  <si>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</si>
  <si>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</si>
  <si>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</si>
  <si>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</si>
  <si>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</si>
  <si>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</si>
  <si>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</si>
  <si>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</si>
  <si>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</si>
  <si>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</si>
  <si>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</si>
  <si>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</si>
  <si>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</si>
  <si>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</si>
  <si>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</si>
  <si>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</si>
  <si>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</si>
  <si>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</si>
  <si>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</si>
  <si>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</si>
  <si>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</si>
  <si>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</si>
  <si>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</si>
  <si>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</si>
  <si>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</si>
  <si>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</si>
  <si>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</si>
  <si>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</si>
  <si>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</si>
  <si>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</si>
  <si>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</si>
  <si>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</si>
  <si>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</si>
  <si>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</si>
  <si>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</si>
  <si>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</si>
  <si>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</si>
  <si>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</si>
  <si>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</si>
  <si>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</si>
  <si>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</si>
  <si>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</si>
  <si>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</si>
  <si>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</si>
  <si>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</si>
  <si>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</si>
  <si>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</si>
  <si>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</si>
  <si>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</si>
  <si>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</si>
  <si>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</si>
  <si>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</si>
  <si>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</si>
  <si>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</si>
  <si>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</si>
  <si>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</si>
  <si>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</si>
  <si>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</si>
  <si>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</si>
  <si>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</si>
  <si>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</si>
  <si>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</si>
  <si>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</si>
  <si>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</si>
  <si>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</si>
  <si>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</si>
  <si>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</si>
  <si>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</si>
  <si>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</si>
  <si>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</si>
  <si>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</si>
  <si>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</si>
  <si>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</si>
  <si>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</si>
  <si>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</si>
  <si>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</si>
  <si>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</si>
  <si>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</si>
  <si>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</si>
  <si>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</si>
  <si>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</si>
  <si>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</si>
  <si>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</si>
  <si>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</si>
  <si>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</si>
  <si>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</si>
  <si>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</si>
  <si>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</si>
  <si>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</si>
  <si>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</si>
  <si>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</si>
  <si>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</si>
  <si>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</si>
  <si>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</si>
  <si>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</si>
  <si>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</si>
  <si>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</si>
  <si>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</si>
  <si>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</si>
  <si>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</si>
  <si>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</si>
  <si>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</si>
  <si>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</si>
  <si>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</si>
  <si>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</si>
  <si>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</si>
  <si>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</si>
  <si>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</si>
  <si>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</si>
  <si>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</si>
  <si>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</si>
  <si>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</si>
  <si>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</si>
  <si>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</si>
  <si>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</si>
  <si>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</si>
  <si>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</si>
  <si>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</si>
  <si>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</si>
  <si>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</si>
  <si>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</si>
  <si>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</si>
  <si>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</si>
  <si>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</si>
  <si>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</si>
  <si>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</si>
  <si>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</si>
  <si>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</si>
  <si>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</si>
  <si>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</si>
  <si>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</si>
  <si>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</si>
  <si>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</si>
  <si>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</si>
  <si>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</si>
  <si>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</si>
  <si>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</si>
  <si>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</si>
  <si>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</si>
  <si>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</si>
  <si>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</si>
  <si>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</si>
  <si>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</si>
  <si>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</si>
  <si>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</si>
  <si>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</si>
  <si>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</si>
  <si>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</si>
  <si>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</si>
  <si>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</si>
  <si>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</si>
  <si>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</si>
  <si>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</si>
  <si>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</si>
  <si>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</si>
  <si>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</si>
  <si>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</si>
  <si>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</si>
  <si>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</si>
  <si>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</si>
  <si>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</si>
  <si>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</si>
  <si>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</si>
  <si>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</si>
  <si>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</si>
  <si>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</si>
  <si>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</si>
  <si>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</si>
  <si>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</si>
  <si>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</si>
  <si>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</si>
  <si>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</si>
  <si>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</si>
  <si>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</si>
  <si>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</si>
  <si>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</si>
  <si>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</si>
  <si>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</si>
  <si>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</si>
  <si>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</si>
  <si>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</si>
  <si>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</si>
  <si>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</si>
  <si>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</si>
  <si>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</si>
  <si>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</si>
  <si>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</si>
  <si>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</si>
  <si>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</si>
  <si>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</si>
  <si>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</si>
  <si>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</si>
  <si>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</si>
  <si>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</si>
  <si>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</si>
  <si>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</si>
  <si>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</si>
  <si>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</si>
  <si>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</si>
  <si>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</si>
  <si>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</si>
  <si>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</si>
  <si>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</si>
  <si>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</si>
  <si>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</si>
  <si>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</si>
  <si>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</si>
  <si>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</si>
  <si>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</si>
  <si>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</si>
  <si>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</si>
  <si>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</si>
  <si>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</si>
  <si>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</si>
  <si>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</si>
  <si>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</si>
  <si>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</si>
  <si>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</si>
  <si>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</si>
  <si>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</si>
  <si>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</si>
  <si>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</si>
  <si>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</si>
  <si>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</si>
  <si>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</si>
  <si>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</si>
  <si>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</si>
  <si>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</si>
  <si>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</si>
  <si>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</si>
  <si>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</si>
  <si>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</si>
  <si>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</si>
  <si>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</si>
  <si>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</si>
  <si>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</si>
  <si>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</si>
  <si>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</si>
  <si>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</si>
  <si>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</si>
  <si>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</si>
  <si>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</si>
  <si>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</si>
  <si>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</si>
  <si>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</si>
  <si>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</si>
  <si>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</si>
  <si>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</si>
  <si>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</si>
  <si>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</si>
  <si>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</si>
  <si>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</si>
  <si>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</si>
  <si>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</si>
  <si>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</si>
  <si>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</si>
  <si>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</si>
  <si>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</si>
  <si>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</si>
  <si>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</si>
  <si>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</si>
  <si>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</si>
  <si>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</si>
  <si>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</si>
  <si>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</si>
  <si>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</si>
  <si>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</si>
  <si>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</si>
  <si>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</si>
  <si>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</si>
  <si>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</si>
  <si>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</si>
  <si>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</si>
  <si>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</si>
  <si>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</si>
  <si>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</si>
  <si>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</si>
  <si>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</si>
  <si>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</si>
  <si>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</si>
  <si>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</si>
  <si>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</si>
  <si>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</si>
  <si>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</si>
  <si>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</si>
  <si>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</si>
  <si>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</si>
  <si>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</si>
  <si>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</si>
  <si>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</si>
  <si>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</si>
  <si>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</si>
  <si>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</si>
  <si>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</si>
  <si>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</si>
  <si>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</si>
  <si>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</si>
  <si>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</si>
  <si>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</si>
  <si>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</si>
  <si>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</si>
  <si>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</si>
  <si>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</si>
  <si>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</si>
  <si>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</si>
  <si>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</si>
  <si>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</si>
  <si>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</si>
  <si>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</si>
  <si>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</si>
  <si>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</si>
  <si>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</si>
  <si>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</si>
  <si>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</si>
  <si>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</si>
  <si>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</si>
  <si>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</si>
  <si>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</si>
  <si>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</si>
  <si>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</si>
  <si>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</si>
  <si>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</si>
  <si>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</si>
  <si>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</si>
  <si>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</si>
  <si>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</si>
  <si>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</si>
  <si>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</si>
  <si>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</si>
  <si>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</si>
  <si>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</si>
  <si>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</si>
  <si>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</si>
  <si>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</si>
  <si>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</si>
  <si>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</si>
  <si>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</si>
  <si>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</si>
  <si>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</si>
  <si>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</si>
  <si>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</si>
  <si>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</si>
  <si>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</si>
  <si>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</si>
  <si>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</si>
  <si>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</si>
  <si>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</si>
  <si>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</si>
  <si>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</si>
  <si>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</si>
  <si>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</si>
  <si>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</si>
  <si>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</si>
  <si>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</si>
  <si>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</si>
  <si>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</si>
  <si>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</si>
  <si>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</si>
  <si>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</si>
  <si>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</si>
  <si>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</si>
  <si>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</si>
  <si>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</si>
  <si>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</si>
  <si>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</si>
  <si>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</si>
  <si>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</si>
  <si>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</si>
  <si>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</si>
  <si>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</si>
  <si>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</si>
  <si>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</si>
  <si>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</si>
  <si>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</si>
  <si>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</si>
  <si>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</si>
  <si>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</si>
  <si>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</si>
  <si>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</si>
  <si>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</si>
  <si>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</si>
  <si>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</si>
  <si>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</si>
  <si>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</si>
  <si>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</si>
  <si>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</si>
  <si>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</si>
  <si>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</si>
  <si>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</si>
  <si>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</si>
  <si>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</si>
  <si>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</si>
  <si>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</si>
  <si>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</si>
  <si>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</si>
  <si>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</si>
  <si>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</si>
  <si>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</si>
  <si>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</si>
  <si>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</si>
  <si>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</si>
  <si>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</si>
  <si>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</si>
  <si>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</si>
  <si>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</si>
  <si>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</si>
  <si>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</si>
  <si>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</si>
  <si>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</si>
  <si>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</si>
  <si>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</si>
  <si>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</si>
  <si>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</si>
  <si>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</si>
  <si>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</si>
  <si>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</si>
  <si>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</si>
  <si>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</si>
  <si>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</si>
  <si>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</si>
  <si>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</si>
  <si>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</si>
  <si>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</si>
  <si>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</si>
  <si>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</si>
  <si>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</si>
  <si>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</si>
  <si>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</si>
  <si>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</si>
  <si>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</si>
  <si>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</si>
  <si>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</si>
  <si>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</si>
  <si>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</si>
  <si>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</si>
  <si>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</si>
  <si>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</si>
  <si>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</si>
  <si>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</si>
  <si>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</si>
  <si>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</si>
  <si>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</si>
  <si>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</si>
  <si>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</si>
  <si>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</si>
  <si>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</si>
  <si>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</si>
  <si>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</si>
  <si>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</si>
  <si>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</si>
  <si>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</si>
  <si>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</si>
  <si>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</si>
  <si>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</si>
  <si>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</si>
  <si>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</si>
  <si>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</si>
  <si>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</si>
  <si>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</si>
  <si>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</si>
  <si>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</si>
  <si>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</si>
  <si>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</si>
  <si>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</si>
  <si>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</si>
  <si>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</si>
  <si>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</si>
  <si>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</si>
  <si>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</si>
  <si>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</si>
  <si>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</si>
  <si>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</si>
  <si>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</si>
  <si>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</si>
  <si>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</si>
  <si>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</si>
  <si>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</si>
  <si>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</si>
  <si>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</si>
  <si>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</si>
  <si>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</si>
  <si>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</si>
  <si>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</si>
  <si>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</si>
  <si>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</si>
  <si>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</si>
  <si>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</si>
  <si>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</si>
  <si>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</si>
  <si>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</si>
  <si>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</si>
  <si>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</si>
  <si>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</si>
  <si>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</si>
  <si>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</si>
  <si>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</si>
  <si>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</si>
  <si>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</si>
  <si>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</si>
  <si>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</si>
  <si>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</si>
  <si>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</si>
  <si>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</si>
  <si>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</si>
  <si>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</si>
  <si>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</si>
  <si>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</si>
  <si>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</si>
  <si>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</si>
  <si>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</si>
  <si>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</si>
  <si>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</si>
  <si>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</si>
  <si>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</si>
  <si>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</si>
  <si>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</si>
  <si>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</si>
  <si>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</si>
  <si>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</si>
  <si>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</si>
  <si>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</si>
  <si>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</si>
  <si>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</si>
  <si>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</si>
  <si>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</si>
  <si>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</si>
  <si>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</si>
  <si>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</si>
  <si>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</si>
  <si>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</si>
  <si>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</si>
  <si>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</si>
  <si>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</si>
  <si>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</si>
  <si>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</si>
  <si>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</si>
  <si>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</si>
  <si>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</si>
  <si>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</si>
  <si>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</si>
  <si>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</si>
  <si>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</si>
  <si>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</si>
  <si>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</si>
  <si>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</si>
  <si>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</si>
  <si>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</si>
  <si>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</si>
  <si>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</si>
  <si>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</si>
  <si>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</si>
  <si>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</si>
  <si>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</si>
  <si>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</si>
  <si>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</si>
  <si>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</si>
  <si>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</si>
  <si>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</si>
  <si>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</si>
  <si>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</si>
  <si>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</si>
  <si>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</si>
  <si>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</si>
  <si>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</si>
  <si>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</si>
  <si>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</si>
  <si>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</si>
  <si>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</si>
  <si>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</si>
  <si>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</si>
  <si>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</si>
  <si>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</si>
  <si>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</si>
  <si>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</si>
  <si>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</si>
  <si>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</si>
  <si>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</si>
  <si>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</si>
  <si>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</si>
  <si>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</si>
  <si>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</si>
  <si>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</si>
  <si>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</si>
  <si>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</si>
  <si>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</si>
  <si>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</si>
  <si>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</si>
  <si>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</si>
  <si>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</si>
  <si>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</si>
  <si>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</si>
  <si>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</si>
  <si>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</si>
  <si>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</si>
  <si>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</si>
  <si>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</si>
  <si>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</si>
  <si>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</si>
  <si>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</si>
  <si>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</si>
  <si>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</si>
  <si>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</si>
  <si>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</si>
  <si>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</si>
  <si>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</si>
  <si>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</si>
  <si>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</si>
  <si>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</si>
  <si>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</si>
  <si>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</si>
  <si>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</si>
  <si>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</si>
  <si>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</si>
  <si>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</si>
  <si>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</si>
  <si>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</si>
  <si>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</si>
  <si>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</si>
  <si>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</si>
  <si>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</si>
  <si>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</si>
  <si>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</si>
  <si>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</si>
  <si>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</si>
  <si>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</si>
  <si>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</si>
  <si>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</si>
  <si>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</si>
  <si>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</si>
  <si>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</si>
  <si>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</si>
  <si>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</si>
  <si>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</si>
  <si>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</si>
  <si>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</si>
  <si>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</si>
  <si>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</si>
  <si>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</si>
  <si>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</si>
  <si>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</si>
  <si>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</si>
  <si>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</si>
  <si>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</si>
  <si>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</si>
  <si>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</si>
  <si>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</si>
  <si>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</si>
  <si>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</si>
  <si>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</si>
  <si>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</si>
  <si>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</si>
  <si>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</si>
  <si>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</si>
  <si>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</si>
  <si>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</si>
  <si>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</si>
  <si>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</si>
  <si>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</si>
  <si>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</si>
  <si>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</si>
  <si>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</si>
  <si>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</si>
  <si>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</si>
  <si>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</si>
  <si>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</si>
  <si>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</si>
  <si>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</si>
  <si>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</si>
  <si>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</si>
  <si>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</si>
  <si>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</si>
  <si>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</si>
  <si>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</si>
  <si>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</si>
  <si>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</si>
  <si>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</si>
  <si>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</si>
  <si>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</si>
  <si>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</si>
  <si>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</si>
  <si>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</si>
  <si>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</si>
  <si>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</si>
  <si>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</si>
  <si>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</si>
  <si>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</si>
  <si>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</si>
  <si>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</si>
  <si>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</si>
  <si>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</si>
  <si>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</si>
  <si>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</si>
  <si>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</si>
  <si>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</si>
  <si>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</si>
  <si>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</si>
  <si>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</si>
  <si>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</si>
  <si>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</si>
  <si>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</si>
  <si>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</si>
  <si>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</si>
  <si>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</si>
  <si>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</si>
  <si>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</si>
  <si>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</si>
  <si>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</si>
  <si>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</si>
  <si>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</si>
  <si>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</si>
  <si>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</si>
  <si>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</si>
  <si>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</si>
  <si>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</si>
  <si>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</si>
  <si>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</si>
  <si>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</si>
  <si>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</si>
  <si>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</si>
  <si>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</si>
  <si>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</si>
  <si>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</si>
  <si>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</si>
  <si>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</si>
  <si>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</si>
  <si>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</si>
  <si>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</si>
  <si>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</si>
  <si>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</si>
  <si>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</si>
  <si>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</si>
  <si>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</si>
  <si>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</si>
  <si>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</si>
  <si>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</si>
  <si>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</si>
  <si>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</si>
  <si>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</si>
  <si>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</si>
  <si>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</si>
  <si>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</si>
  <si>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</si>
  <si>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</si>
  <si>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</si>
  <si>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</si>
  <si>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</si>
  <si>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</si>
  <si>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</si>
  <si>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</si>
  <si>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</si>
  <si>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</si>
  <si>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</si>
  <si>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</si>
  <si>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</si>
  <si>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</si>
  <si>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</si>
  <si>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</si>
  <si>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</si>
  <si>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</si>
  <si>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</si>
  <si>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</si>
  <si>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</si>
  <si>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</si>
  <si>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</si>
  <si>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</si>
  <si>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</si>
  <si>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</si>
  <si>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</si>
  <si>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</si>
  <si>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</si>
  <si>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</si>
  <si>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</si>
  <si>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</si>
  <si>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</si>
  <si>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</si>
  <si>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</si>
  <si>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</si>
  <si>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</si>
  <si>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</si>
  <si>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</si>
  <si>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</si>
  <si>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</si>
  <si>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</si>
  <si>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</si>
  <si>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</si>
  <si>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</si>
  <si>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</si>
  <si>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</si>
  <si>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</si>
  <si>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</si>
  <si>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</si>
  <si>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</si>
  <si>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</si>
  <si>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</si>
  <si>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</si>
  <si>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</si>
  <si>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</si>
  <si>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</si>
  <si>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</si>
  <si>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</si>
  <si>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</si>
  <si>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</si>
  <si>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</si>
  <si>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</si>
  <si>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</si>
  <si>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</si>
  <si>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</si>
  <si>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</si>
  <si>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</si>
  <si>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</si>
  <si>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</si>
  <si>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</si>
  <si>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</si>
  <si>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</si>
  <si>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</si>
  <si>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</si>
  <si>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</si>
  <si>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</si>
  <si>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</si>
  <si>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</si>
  <si>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</si>
  <si>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</si>
  <si>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</si>
  <si>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</si>
  <si>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</si>
  <si>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</si>
  <si>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</si>
  <si>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</si>
  <si>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</si>
  <si>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</si>
  <si>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</si>
  <si>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</si>
  <si>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</si>
  <si>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</si>
  <si>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</si>
  <si>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</si>
  <si>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</si>
  <si>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</si>
  <si>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</si>
  <si>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</si>
  <si>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</si>
  <si>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</si>
  <si>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</si>
  <si>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</si>
  <si>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</si>
  <si>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</si>
  <si>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</si>
  <si>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</si>
  <si>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</si>
  <si>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</si>
  <si>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</si>
  <si>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</si>
  <si>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</si>
  <si>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</si>
  <si>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</si>
  <si>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</si>
  <si>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</si>
  <si>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</si>
  <si>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</si>
  <si>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</si>
  <si>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</si>
  <si>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</si>
  <si>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</si>
  <si>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</si>
  <si>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</si>
  <si>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</si>
  <si>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</si>
  <si>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</si>
  <si>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</si>
  <si>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</si>
  <si>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</si>
  <si>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</si>
  <si>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</si>
  <si>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</si>
  <si>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</si>
  <si>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</si>
  <si>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</si>
  <si>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</si>
  <si>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</si>
  <si>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</si>
  <si>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</si>
  <si>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</si>
  <si>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</si>
  <si>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</si>
  <si>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</si>
  <si>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</si>
  <si>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</si>
  <si>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</si>
  <si>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</si>
  <si>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</si>
  <si>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</si>
  <si>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</si>
  <si>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</si>
  <si>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</si>
  <si>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</si>
  <si>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</si>
  <si>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</si>
  <si>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</si>
  <si>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</si>
  <si>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</si>
  <si>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</si>
  <si>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</si>
  <si>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</si>
  <si>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</si>
  <si>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</si>
  <si>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</si>
  <si>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</si>
  <si>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</si>
  <si>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</si>
  <si>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</si>
  <si>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</si>
  <si>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</si>
  <si>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</si>
  <si>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</si>
  <si>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</si>
  <si>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</si>
  <si>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</si>
  <si>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</si>
  <si>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</si>
  <si>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</si>
  <si>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</si>
  <si>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</si>
  <si>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</si>
  <si>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</si>
  <si>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</si>
  <si>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</si>
  <si>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</si>
  <si>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</si>
  <si>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</si>
  <si>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</si>
  <si>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</si>
  <si>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</si>
  <si>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</si>
  <si>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</si>
  <si>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</si>
  <si>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</si>
  <si>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</si>
  <si>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</si>
  <si>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</si>
  <si>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</si>
  <si>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</si>
  <si>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</si>
  <si>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</si>
  <si>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</si>
  <si>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</si>
  <si>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</si>
  <si>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</si>
  <si>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</si>
  <si>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</si>
  <si>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</si>
  <si>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</si>
  <si>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</si>
  <si>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</si>
  <si>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</si>
  <si>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</si>
  <si>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</si>
  <si>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</si>
  <si>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</si>
  <si>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</si>
  <si>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</si>
  <si>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</si>
  <si>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</si>
  <si>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</si>
  <si>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</si>
  <si>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</si>
  <si>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</si>
  <si>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</si>
  <si>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</si>
  <si>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</si>
  <si>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</si>
  <si>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</si>
  <si>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</si>
  <si>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</si>
  <si>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</si>
  <si>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</si>
  <si>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</si>
  <si>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</si>
  <si>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</si>
  <si>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</si>
  <si>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</si>
  <si>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</si>
  <si>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</si>
  <si>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</si>
  <si>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</si>
  <si>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</si>
  <si>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</si>
  <si>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</si>
  <si>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</si>
  <si>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</si>
  <si>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</si>
  <si>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</si>
  <si>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</si>
  <si>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</si>
  <si>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</si>
  <si>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</si>
  <si>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</si>
  <si>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</si>
  <si>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</si>
  <si>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</si>
  <si>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</si>
  <si>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</si>
  <si>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</si>
  <si>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</si>
  <si>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</si>
  <si>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</si>
  <si>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</si>
  <si>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</si>
  <si>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</si>
  <si>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</si>
  <si>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</si>
  <si>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</si>
  <si>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</si>
  <si>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</si>
  <si>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</si>
  <si>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</si>
  <si>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</si>
  <si>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</si>
  <si>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</si>
  <si>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</si>
  <si>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</si>
  <si>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</si>
  <si>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</si>
  <si>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</si>
  <si>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</si>
  <si>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</si>
  <si>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</si>
  <si>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</si>
  <si>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</si>
  <si>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</si>
  <si>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</si>
  <si>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</si>
  <si>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</si>
  <si>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</si>
  <si>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</si>
  <si>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</si>
  <si>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</si>
  <si>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</si>
  <si>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</si>
  <si>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</si>
  <si>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</si>
  <si>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</si>
  <si>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</si>
  <si>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</si>
  <si>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</si>
  <si>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</si>
  <si>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</si>
  <si>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</si>
  <si>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</si>
  <si>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</si>
  <si>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</si>
  <si>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</si>
  <si>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</si>
  <si>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</si>
  <si>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</si>
  <si>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</si>
  <si>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</si>
  <si>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</si>
  <si>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</si>
  <si>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</si>
  <si>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</si>
  <si>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</si>
  <si>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</si>
  <si>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</si>
  <si>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</si>
  <si>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</si>
  <si>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</si>
  <si>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</si>
  <si>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</si>
  <si>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</si>
  <si>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</si>
  <si>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</si>
  <si>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</si>
  <si>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</si>
  <si>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</si>
  <si>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</si>
  <si>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</si>
  <si>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</si>
  <si>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</si>
  <si>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</si>
  <si>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</si>
  <si>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</si>
  <si>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</si>
  <si>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</si>
  <si>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</si>
  <si>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</si>
  <si>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</si>
  <si>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</si>
  <si>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</si>
  <si>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</si>
  <si>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</si>
  <si>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</si>
  <si>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</si>
  <si>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</si>
  <si>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</si>
  <si>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</si>
  <si>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</si>
  <si>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</si>
  <si>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</si>
  <si>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</si>
  <si>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</si>
  <si>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</si>
  <si>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</si>
  <si>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</si>
  <si>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</si>
  <si>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</si>
  <si>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</si>
  <si>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</si>
  <si>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</si>
  <si>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</si>
  <si>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</si>
  <si>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</si>
  <si>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</si>
  <si>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</si>
  <si>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</si>
  <si>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</si>
  <si>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</si>
  <si>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</si>
  <si>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</si>
  <si>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</si>
  <si>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</si>
  <si>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</si>
  <si>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</si>
  <si>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</si>
  <si>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</si>
  <si>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</si>
  <si>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</si>
  <si>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</si>
  <si>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</si>
  <si>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</si>
  <si>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</si>
  <si>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</si>
  <si>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</si>
  <si>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</si>
  <si>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</si>
  <si>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</si>
  <si>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</si>
  <si>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</si>
  <si>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</si>
  <si>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</si>
  <si>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</si>
  <si>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</si>
  <si>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</si>
  <si>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</si>
  <si>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</si>
  <si>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</si>
  <si>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</si>
  <si>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</si>
  <si>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</si>
  <si>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</si>
  <si>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</si>
  <si>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</si>
  <si>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</si>
  <si>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</si>
  <si>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</si>
  <si>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</si>
  <si>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</si>
  <si>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</si>
  <si>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</si>
  <si>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</si>
  <si>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</si>
  <si>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</si>
  <si>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</si>
  <si>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</si>
  <si>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</si>
  <si>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</si>
  <si>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</si>
  <si>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</si>
  <si>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</si>
  <si>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</si>
  <si>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</si>
  <si>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</si>
  <si>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</si>
  <si>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</si>
  <si>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</si>
  <si>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</si>
  <si>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</si>
  <si>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</si>
  <si>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</si>
  <si>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</si>
  <si>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</si>
  <si>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</si>
  <si>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</si>
  <si>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</si>
  <si>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</si>
  <si>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</si>
  <si>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</si>
  <si>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</si>
  <si>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</si>
  <si>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</si>
  <si>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</si>
  <si>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</si>
  <si>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</si>
  <si>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</si>
  <si>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</si>
  <si>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</si>
  <si>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</si>
  <si>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</si>
  <si>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</si>
  <si>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</si>
  <si>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</si>
  <si>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</si>
  <si>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</si>
  <si>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</si>
  <si>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</si>
  <si>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</si>
  <si>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</si>
  <si>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</si>
  <si>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</si>
  <si>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</si>
  <si>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</si>
  <si>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</si>
  <si>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</si>
  <si>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</si>
  <si>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</si>
  <si>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</si>
  <si>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</si>
  <si>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</si>
  <si>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</si>
  <si>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</si>
  <si>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</si>
  <si>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</si>
  <si>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</si>
  <si>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</si>
  <si>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</si>
  <si>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</si>
  <si>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</si>
  <si>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</si>
  <si>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</si>
  <si>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</si>
  <si>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</si>
  <si>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</si>
  <si>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</si>
  <si>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</si>
  <si>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</si>
  <si>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</si>
  <si>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</si>
  <si>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</si>
  <si>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</si>
  <si>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</si>
  <si>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</si>
  <si>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</si>
  <si>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</si>
  <si>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</si>
  <si>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</si>
  <si>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</si>
  <si>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</si>
  <si>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</si>
  <si>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</si>
  <si>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</si>
  <si>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</si>
  <si>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</si>
  <si>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</si>
  <si>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</si>
  <si>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</si>
  <si>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</si>
  <si>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</si>
  <si>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</si>
  <si>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</si>
  <si>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</si>
  <si>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</si>
  <si>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</si>
  <si>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</si>
  <si>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</si>
  <si>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</si>
  <si>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</si>
  <si>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</si>
  <si>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</si>
  <si>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</si>
  <si>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</si>
  <si>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</si>
  <si>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</si>
  <si>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</si>
  <si>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</si>
  <si>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</si>
  <si>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</si>
  <si>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</si>
  <si>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</si>
  <si>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</si>
  <si>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</si>
  <si>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</si>
  <si>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</si>
  <si>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</si>
  <si>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</si>
  <si>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</si>
  <si>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</si>
  <si>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</si>
  <si>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</si>
  <si>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</si>
  <si>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</si>
  <si>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</si>
  <si>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</si>
  <si>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</si>
  <si>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</si>
  <si>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</si>
  <si>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</si>
  <si>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</si>
  <si>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</si>
  <si>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</si>
  <si>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</si>
  <si>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</si>
  <si>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</si>
  <si>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</si>
  <si>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</si>
  <si>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</si>
  <si>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</si>
  <si>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</si>
  <si>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</si>
  <si>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</si>
  <si>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</si>
  <si>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</si>
  <si>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</si>
  <si>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</si>
  <si>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</si>
  <si>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</si>
  <si>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</si>
  <si>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</si>
  <si>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</si>
  <si>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</si>
  <si>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</si>
  <si>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</si>
  <si>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</si>
  <si>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</si>
  <si>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</si>
  <si>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</si>
  <si>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</si>
  <si>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</si>
  <si>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</si>
  <si>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</si>
  <si>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</si>
  <si>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</si>
  <si>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</si>
  <si>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</si>
  <si>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</si>
  <si>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</si>
  <si>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</si>
  <si>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</si>
  <si>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</si>
  <si>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</si>
  <si>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</si>
  <si>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</si>
  <si>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</si>
  <si>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</si>
  <si>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</si>
  <si>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</si>
  <si>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</si>
  <si>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</si>
  <si>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</si>
  <si>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</si>
  <si>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</si>
  <si>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</si>
  <si>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</si>
  <si>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</si>
  <si>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</si>
  <si>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</si>
  <si>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</si>
  <si>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</si>
  <si>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</si>
  <si>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</si>
  <si>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</si>
  <si>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</si>
  <si>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</si>
  <si>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</si>
  <si>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</si>
  <si>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</si>
  <si>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</si>
  <si>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</si>
  <si>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</si>
  <si>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</si>
  <si>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</si>
  <si>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</si>
  <si>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</si>
  <si>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</si>
  <si>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</si>
  <si>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</si>
  <si>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</si>
  <si>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</si>
  <si>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</si>
  <si>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</si>
  <si>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</si>
  <si>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</si>
  <si>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</si>
  <si>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</si>
  <si>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</si>
  <si>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</si>
  <si>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</si>
  <si>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</si>
  <si>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</si>
  <si>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</si>
  <si>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</si>
  <si>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</si>
  <si>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</si>
  <si>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</si>
  <si>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</si>
  <si>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</si>
  <si>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</si>
  <si>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</si>
  <si>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</si>
  <si>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</si>
  <si>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</si>
  <si>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</si>
  <si>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</si>
  <si>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</si>
  <si>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</si>
  <si>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</si>
  <si>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</si>
  <si>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</si>
  <si>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</si>
  <si>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</si>
  <si>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</si>
  <si>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</si>
  <si>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</si>
  <si>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</si>
  <si>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</si>
  <si>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</si>
  <si>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</si>
  <si>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</si>
  <si>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</si>
  <si>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</si>
  <si>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</si>
  <si>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</si>
  <si>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</si>
  <si>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</si>
  <si>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</si>
  <si>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</si>
  <si>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</si>
  <si>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</si>
  <si>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</si>
  <si>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</si>
  <si>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</si>
  <si>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</si>
  <si>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</si>
  <si>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</si>
  <si>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</si>
  <si>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</si>
  <si>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</si>
  <si>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</si>
  <si>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</si>
  <si>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</si>
  <si>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</si>
  <si>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</si>
  <si>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</si>
  <si>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</si>
  <si>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</si>
  <si>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</si>
  <si>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</si>
  <si>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</si>
  <si>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</si>
  <si>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</si>
  <si>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</si>
  <si>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</si>
  <si>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</si>
  <si>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</si>
  <si>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</si>
  <si>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</si>
  <si>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</si>
  <si>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</si>
  <si>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</si>
  <si>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</si>
  <si>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</si>
  <si>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</si>
  <si>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</si>
  <si>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</si>
  <si>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</si>
  <si>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</si>
  <si>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</si>
  <si>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</si>
  <si>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</si>
  <si>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</si>
  <si>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</si>
  <si>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</si>
  <si>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</si>
  <si>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</si>
  <si>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</si>
  <si>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</si>
  <si>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</si>
  <si>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</si>
  <si>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</si>
  <si>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</si>
  <si>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</si>
  <si>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</si>
  <si>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</si>
  <si>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</si>
  <si>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</si>
  <si>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</si>
  <si>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</si>
  <si>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</si>
  <si>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</si>
  <si>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</si>
  <si>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</si>
  <si>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</si>
  <si>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</si>
  <si>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</si>
  <si>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</si>
  <si>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</si>
  <si>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</si>
  <si>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</si>
  <si>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</si>
  <si>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</si>
  <si>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</si>
  <si>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</si>
  <si>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</si>
  <si>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</si>
  <si>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</si>
  <si>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</si>
  <si>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</si>
  <si>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</si>
  <si>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</si>
  <si>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</si>
  <si>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</si>
  <si>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</si>
  <si>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</si>
  <si>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</si>
  <si>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</si>
  <si>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</si>
  <si>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</si>
  <si>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</si>
  <si>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</si>
  <si>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</si>
  <si>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</si>
  <si>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</si>
  <si>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</si>
  <si>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</si>
  <si>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</si>
  <si>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</si>
  <si>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</si>
  <si>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</si>
  <si>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</si>
  <si>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</si>
  <si>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</si>
  <si>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</si>
  <si>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</si>
  <si>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</si>
  <si>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</si>
  <si>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</si>
  <si>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</si>
  <si>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</si>
  <si>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</si>
  <si>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</si>
  <si>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</si>
  <si>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</si>
  <si>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</si>
  <si>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</si>
  <si>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</si>
  <si>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</si>
  <si>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</si>
  <si>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</si>
  <si>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</si>
  <si>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</si>
  <si>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</si>
  <si>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</si>
  <si>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</si>
  <si>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</si>
  <si>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</si>
  <si>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</si>
  <si>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</si>
  <si>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</si>
  <si>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</si>
  <si>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</si>
  <si>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</si>
  <si>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</si>
  <si>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</si>
  <si>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</si>
  <si>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</si>
  <si>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</si>
  <si>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</si>
  <si>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</si>
  <si>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</si>
  <si>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</si>
  <si>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</si>
  <si>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</si>
  <si>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</si>
  <si>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</si>
  <si>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</si>
  <si>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</si>
  <si>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</si>
  <si>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</si>
  <si>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</si>
  <si>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</si>
  <si>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</si>
  <si>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</si>
  <si>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</si>
  <si>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</si>
  <si>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</si>
  <si>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</si>
  <si>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</si>
  <si>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</si>
  <si>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</si>
  <si>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</si>
  <si>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</si>
  <si>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</si>
  <si>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</si>
  <si>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</si>
  <si>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</si>
  <si>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</si>
  <si>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</si>
  <si>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</si>
  <si>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</si>
  <si>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</si>
  <si>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</si>
  <si>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</si>
  <si>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</si>
  <si>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</si>
  <si>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</si>
  <si>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</si>
  <si>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</si>
  <si>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</si>
  <si>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</si>
  <si>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</si>
  <si>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</si>
  <si>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</si>
  <si>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</si>
  <si>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</si>
  <si>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</si>
  <si>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</si>
  <si>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</si>
  <si>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</si>
  <si>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</si>
  <si>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</si>
  <si>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</si>
  <si>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</si>
  <si>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</si>
  <si>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</si>
  <si>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</si>
  <si>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</si>
  <si>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</si>
  <si>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</si>
  <si>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</si>
  <si>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</si>
  <si>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</si>
  <si>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</si>
  <si>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</si>
  <si>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</si>
  <si>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</si>
  <si>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</si>
  <si>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</si>
  <si>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</si>
  <si>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</si>
  <si>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</si>
  <si>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</si>
  <si>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</si>
  <si>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</si>
  <si>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</si>
  <si>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</si>
  <si>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</si>
  <si>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</si>
  <si>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</si>
  <si>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</si>
  <si>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</si>
  <si>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</si>
  <si>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</si>
  <si>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</si>
  <si>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</si>
  <si>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</si>
  <si>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</si>
  <si>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</si>
  <si>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</si>
  <si>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</si>
  <si>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</si>
  <si>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</si>
  <si>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</si>
  <si>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</si>
  <si>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</si>
  <si>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</si>
  <si>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</si>
  <si>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</si>
  <si>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</si>
  <si>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</si>
  <si>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</si>
  <si>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</si>
  <si>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</si>
  <si>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</si>
  <si>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</si>
  <si>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</si>
  <si>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</si>
  <si>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</si>
  <si>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</si>
  <si>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</si>
  <si>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</si>
  <si>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</si>
  <si>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</si>
  <si>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</si>
  <si>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</si>
  <si>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</si>
  <si>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</si>
  <si>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</si>
  <si>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</si>
  <si>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</si>
  <si>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</si>
  <si>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</si>
  <si>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</si>
  <si>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</si>
  <si>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</si>
  <si>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</si>
  <si>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</si>
  <si>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</si>
  <si>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</si>
  <si>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</si>
  <si>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</si>
  <si>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</si>
  <si>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</si>
  <si>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</si>
  <si>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</si>
  <si>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</si>
  <si>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</si>
  <si>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</si>
  <si>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</si>
  <si>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</si>
  <si>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</si>
  <si>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</si>
  <si>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</si>
  <si>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</si>
  <si>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</si>
  <si>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</si>
  <si>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</si>
  <si>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</si>
  <si>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</si>
  <si>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</si>
  <si>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</si>
  <si>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</si>
  <si>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</si>
  <si>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</si>
  <si>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</si>
  <si>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</si>
  <si>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</si>
  <si>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</si>
  <si>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</si>
  <si>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</si>
  <si>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</si>
  <si>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</si>
  <si>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</si>
  <si>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</si>
  <si>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</si>
  <si>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</si>
  <si>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</si>
  <si>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</si>
  <si>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</si>
  <si>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</si>
  <si>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</si>
  <si>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</si>
  <si>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</si>
  <si>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</si>
  <si>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</si>
  <si>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</si>
  <si>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</si>
  <si>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</si>
  <si>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</si>
  <si>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</si>
  <si>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</si>
  <si>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</si>
  <si>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</si>
  <si>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</si>
  <si>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</si>
  <si>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</si>
  <si>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</si>
  <si>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</si>
  <si>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</si>
  <si>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</si>
  <si>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</si>
  <si>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</si>
  <si>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</si>
  <si>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</si>
  <si>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</si>
  <si>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</si>
  <si>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</si>
  <si>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</si>
  <si>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</si>
  <si>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</si>
  <si>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</si>
  <si>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</si>
  <si>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</si>
  <si>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</si>
  <si>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</si>
  <si>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</si>
  <si>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</si>
  <si>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</si>
  <si>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</si>
  <si>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</si>
  <si>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</si>
  <si>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</si>
  <si>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</si>
  <si>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</si>
  <si>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</si>
  <si>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</si>
  <si>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</si>
  <si>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</si>
  <si>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</si>
  <si>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</si>
  <si>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</si>
  <si>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</si>
  <si>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</si>
  <si>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</si>
  <si>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</si>
  <si>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</si>
  <si>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</si>
  <si>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</si>
  <si>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</si>
  <si>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</si>
  <si>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</si>
  <si>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</si>
  <si>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</si>
  <si>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</si>
  <si>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</si>
  <si>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</si>
  <si>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</si>
  <si>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</si>
  <si>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</si>
  <si>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</si>
  <si>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</si>
  <si>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</si>
  <si>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</si>
  <si>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</si>
  <si>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</si>
  <si>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</si>
  <si>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</si>
  <si>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</si>
  <si>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</si>
  <si>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</si>
  <si>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</si>
  <si>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</si>
  <si>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</si>
  <si>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</si>
  <si>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</si>
  <si>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</si>
  <si>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</si>
  <si>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</si>
  <si>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</si>
  <si>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</si>
  <si>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</si>
  <si>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</si>
  <si>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</si>
  <si>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</si>
  <si>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</si>
  <si>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</si>
  <si>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</si>
  <si>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</si>
  <si>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</si>
  <si>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</si>
  <si>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</si>
  <si>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</si>
  <si>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</si>
  <si>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</si>
  <si>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</si>
  <si>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</si>
  <si>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</si>
  <si>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</si>
  <si>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</si>
  <si>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</si>
  <si>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</si>
  <si>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</si>
  <si>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</si>
  <si>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</si>
  <si>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</si>
  <si>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</si>
  <si>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</si>
  <si>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</si>
  <si>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</si>
  <si>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</si>
  <si>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</si>
  <si>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</si>
  <si>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</si>
  <si>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</si>
  <si>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</si>
  <si>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</si>
  <si>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</si>
  <si>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</si>
  <si>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</si>
  <si>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</si>
  <si>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</si>
  <si>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</si>
  <si>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</si>
  <si>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</si>
  <si>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</si>
  <si>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</si>
  <si>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</si>
  <si>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</si>
  <si>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</si>
  <si>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</si>
  <si>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</si>
  <si>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</si>
  <si>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</si>
  <si>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</si>
  <si>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</si>
  <si>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</si>
  <si>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</si>
  <si>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</si>
  <si>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</si>
  <si>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</si>
  <si>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</si>
  <si>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</si>
  <si>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</si>
  <si>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</si>
  <si>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</si>
  <si>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</si>
  <si>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</si>
  <si>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</si>
  <si>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</si>
  <si>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</si>
  <si>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</si>
  <si>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</si>
  <si>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</si>
  <si>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</si>
  <si>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</si>
  <si>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</si>
  <si>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</si>
  <si>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</si>
  <si>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</si>
  <si>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</si>
  <si>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</si>
  <si>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</si>
  <si>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</si>
  <si>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</si>
  <si>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</si>
  <si>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</si>
  <si>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</si>
  <si>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</si>
  <si>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</si>
  <si>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</si>
  <si>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</si>
  <si>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</si>
  <si>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</si>
  <si>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</si>
  <si>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</si>
  <si>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</si>
  <si>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</si>
  <si>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</si>
  <si>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</si>
  <si>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</si>
  <si>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</si>
  <si>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</si>
  <si>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</si>
  <si>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</si>
  <si>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</si>
  <si>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</si>
  <si>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</si>
  <si>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</si>
  <si>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</si>
  <si>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</si>
  <si>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</si>
  <si>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</si>
  <si>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</si>
  <si>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</si>
  <si>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</si>
  <si>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</si>
  <si>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</si>
  <si>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</si>
  <si>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</si>
  <si>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</si>
  <si>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</si>
  <si>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</si>
  <si>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</si>
  <si>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</si>
  <si>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</si>
  <si>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</si>
  <si>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</si>
  <si>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</si>
  <si>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</si>
  <si>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</si>
  <si>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</si>
  <si>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</si>
  <si>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</si>
  <si>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</si>
  <si>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</si>
  <si>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</si>
  <si>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</si>
  <si>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</si>
  <si>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</si>
  <si>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</si>
  <si>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</si>
  <si>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</si>
  <si>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</si>
  <si>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</si>
  <si>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</si>
  <si>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</si>
  <si>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</si>
  <si>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</si>
  <si>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</si>
  <si>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</si>
  <si>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</si>
  <si>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</si>
  <si>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</si>
  <si>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</si>
  <si>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</si>
  <si>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</si>
  <si>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</si>
  <si>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</si>
  <si>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</si>
  <si>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</si>
  <si>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</si>
  <si>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</si>
  <si>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</si>
  <si>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</si>
  <si>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</si>
  <si>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</si>
  <si>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</si>
  <si>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</si>
  <si>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</si>
  <si>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</si>
  <si>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</si>
  <si>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</si>
  <si>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</si>
  <si>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</si>
  <si>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</si>
  <si>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</si>
  <si>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</si>
  <si>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</si>
  <si>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</si>
  <si>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</si>
  <si>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</si>
  <si>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</si>
  <si>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</si>
  <si>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</si>
  <si>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</si>
  <si>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</si>
  <si>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</si>
  <si>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</si>
  <si>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</si>
  <si>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</si>
  <si>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</si>
  <si>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</si>
  <si>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</si>
  <si>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</si>
  <si>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</si>
  <si>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</si>
  <si>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</si>
  <si>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</si>
  <si>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</si>
  <si>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</si>
  <si>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</si>
  <si>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</si>
  <si>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</si>
  <si>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</si>
  <si>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</si>
  <si>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</si>
  <si>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</si>
  <si>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</si>
  <si>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</si>
  <si>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</si>
  <si>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</si>
  <si>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</si>
  <si>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</si>
  <si>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</si>
  <si>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</si>
  <si>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</si>
  <si>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</si>
  <si>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</si>
  <si>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</si>
  <si>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</si>
  <si>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</si>
  <si>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</si>
  <si>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</si>
  <si>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</si>
  <si>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</si>
  <si>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</si>
  <si>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</si>
  <si>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</si>
  <si>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</si>
  <si>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</si>
  <si>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</si>
  <si>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</si>
  <si>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</si>
  <si>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</si>
  <si>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</si>
  <si>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</si>
  <si>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</si>
  <si>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</si>
  <si>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</si>
  <si>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</si>
  <si>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</si>
  <si>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</si>
  <si>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</si>
  <si>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</si>
  <si>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</si>
  <si>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</si>
  <si>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</si>
  <si>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</si>
  <si>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</si>
  <si>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</si>
  <si>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</si>
  <si>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</si>
  <si>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</si>
  <si>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</si>
  <si>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</si>
  <si>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</si>
  <si>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</si>
  <si>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</si>
  <si>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</si>
  <si>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</si>
  <si>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</si>
  <si>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</si>
  <si>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</si>
  <si>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</si>
  <si>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</si>
  <si>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</si>
  <si>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</si>
  <si>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</si>
  <si>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</si>
  <si>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</si>
  <si>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</si>
  <si>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</si>
  <si>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</si>
  <si>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</si>
  <si>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</si>
  <si>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</si>
  <si>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</si>
  <si>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</si>
  <si>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</si>
  <si>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</si>
  <si>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</si>
  <si>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</si>
  <si>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</si>
  <si>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</si>
  <si>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</si>
  <si>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</si>
  <si>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</si>
  <si>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</si>
  <si>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</si>
  <si>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</si>
  <si>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</si>
  <si>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</si>
  <si>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</si>
  <si>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</si>
  <si>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</si>
  <si>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</si>
  <si>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</si>
  <si>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</si>
  <si>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</si>
  <si>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</si>
  <si>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</si>
  <si>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</si>
  <si>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</si>
  <si>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</si>
  <si>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</si>
  <si>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</si>
  <si>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</si>
  <si>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</si>
  <si>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</si>
  <si>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</si>
  <si>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</si>
  <si>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</si>
  <si>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</si>
  <si>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</si>
  <si>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</si>
  <si>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</si>
  <si>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</si>
  <si>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</si>
  <si>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</si>
  <si>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</si>
  <si>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</si>
  <si>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</si>
  <si>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</si>
  <si>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</si>
  <si>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</si>
  <si>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</si>
  <si>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</si>
  <si>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</si>
  <si>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</si>
  <si>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</si>
  <si>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</si>
  <si>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</si>
  <si>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</si>
  <si>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</si>
  <si>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</si>
  <si>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</si>
  <si>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</si>
  <si>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</si>
  <si>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</si>
  <si>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</si>
  <si>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</si>
  <si>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</si>
  <si>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</si>
  <si>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</si>
  <si>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</si>
  <si>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</si>
  <si>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</si>
  <si>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</si>
  <si>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</si>
  <si>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</si>
  <si>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</si>
  <si>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</si>
  <si>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</si>
  <si>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</si>
  <si>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</si>
  <si>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</si>
  <si>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</si>
  <si>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</si>
  <si>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</si>
  <si>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</si>
  <si>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</si>
  <si>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</si>
  <si>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</si>
  <si>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</si>
  <si>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</si>
  <si>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</si>
  <si>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</si>
  <si>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</si>
  <si>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</si>
  <si>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</si>
  <si>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</si>
  <si>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</si>
  <si>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</si>
  <si>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</si>
  <si>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</si>
  <si>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</si>
  <si>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</si>
  <si>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</si>
  <si>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</si>
  <si>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</si>
  <si>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</si>
  <si>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</si>
  <si>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</si>
  <si>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</si>
  <si>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</si>
  <si>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</si>
  <si>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</si>
  <si>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</si>
  <si>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</si>
  <si>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</si>
  <si>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</si>
  <si>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</si>
  <si>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</si>
  <si>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</si>
  <si>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</si>
  <si>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</si>
  <si>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</si>
  <si>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</si>
  <si>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</si>
  <si>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</si>
  <si>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</si>
  <si>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</si>
  <si>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</si>
  <si>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</si>
  <si>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</si>
  <si>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</si>
  <si>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</si>
  <si>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</si>
  <si>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</si>
  <si>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</si>
  <si>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</si>
  <si>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</si>
  <si>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</si>
  <si>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</si>
  <si>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</si>
  <si>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</si>
  <si>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</si>
  <si>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</si>
  <si>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</si>
  <si>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</si>
  <si>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</si>
  <si>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</si>
  <si>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</si>
  <si>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</si>
  <si>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</si>
  <si>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</si>
  <si>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</si>
  <si>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</si>
  <si>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</si>
  <si>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</si>
  <si>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</si>
  <si>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</si>
  <si>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</si>
  <si>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</si>
  <si>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</si>
  <si>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</si>
  <si>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</si>
  <si>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</si>
  <si>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</si>
  <si>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</si>
  <si>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</si>
  <si>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</si>
  <si>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</si>
  <si>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</si>
  <si>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</si>
  <si>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</si>
  <si>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</si>
  <si>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</si>
  <si>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</si>
  <si>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</si>
  <si>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</si>
  <si>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</si>
  <si>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</si>
  <si>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</si>
  <si>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</si>
  <si>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</si>
  <si>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</si>
  <si>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</si>
  <si>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</si>
  <si>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</si>
  <si>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</si>
  <si>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</si>
  <si>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</si>
  <si>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</si>
  <si>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</si>
  <si>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</si>
  <si>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</si>
  <si>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</si>
  <si>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</si>
  <si>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</si>
  <si>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</si>
  <si>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</si>
  <si>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</si>
  <si>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</si>
  <si>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</si>
  <si>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</si>
  <si>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</si>
  <si>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</si>
  <si>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</si>
  <si>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</si>
  <si>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</si>
  <si>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</si>
  <si>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</si>
  <si>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</si>
  <si>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</si>
  <si>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</si>
  <si>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</si>
  <si>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</si>
  <si>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</si>
  <si>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</si>
  <si>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</si>
  <si>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</si>
  <si>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</si>
  <si>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</si>
  <si>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</si>
  <si>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</si>
  <si>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</si>
  <si>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</si>
  <si>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</si>
  <si>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</si>
  <si>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</si>
  <si>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</si>
  <si>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</si>
  <si>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</si>
  <si>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</si>
  <si>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</si>
  <si>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</si>
  <si>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</si>
  <si>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</si>
  <si>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</si>
  <si>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</si>
  <si>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</si>
  <si>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</si>
  <si>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</si>
  <si>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</si>
  <si>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</si>
  <si>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</si>
  <si>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</si>
  <si>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</si>
  <si>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</si>
  <si>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</si>
  <si>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</si>
  <si>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</si>
  <si>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</si>
  <si>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</si>
  <si>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</si>
  <si>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</si>
  <si>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</si>
  <si>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</si>
  <si>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</si>
  <si>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</si>
  <si>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</si>
  <si>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</si>
  <si>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</si>
  <si>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</si>
  <si>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</si>
  <si>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</si>
  <si>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</si>
  <si>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</si>
  <si>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</si>
  <si>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</si>
  <si>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</si>
  <si>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</si>
  <si>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</si>
  <si>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</si>
  <si>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</si>
  <si>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</si>
  <si>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</si>
  <si>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</si>
  <si>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</si>
  <si>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</si>
  <si>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</si>
  <si>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</si>
  <si>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</si>
  <si>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</si>
  <si>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</si>
  <si>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</si>
  <si>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</si>
  <si>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</si>
  <si>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</si>
  <si>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</si>
  <si>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</si>
  <si>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</si>
  <si>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</si>
  <si>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</si>
  <si>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</si>
  <si>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</si>
  <si>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</si>
  <si>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</si>
  <si>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</si>
  <si>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</si>
  <si>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</si>
  <si>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</si>
  <si>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</si>
  <si>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</si>
  <si>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</si>
  <si>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</si>
  <si>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</si>
  <si>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</si>
  <si>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</si>
  <si>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</si>
  <si>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</si>
  <si>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</si>
  <si>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</si>
  <si>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</si>
  <si>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</si>
  <si>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</si>
  <si>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</si>
  <si>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</si>
  <si>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</si>
  <si>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</si>
  <si>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</si>
  <si>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</si>
  <si>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</si>
  <si>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</si>
  <si>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</si>
  <si>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</si>
  <si>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</si>
  <si>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</si>
  <si>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</si>
  <si>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</si>
  <si>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</si>
  <si>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</si>
  <si>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</si>
  <si>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</si>
  <si>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</si>
  <si>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</si>
  <si>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</si>
  <si>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</si>
  <si>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</si>
  <si>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</si>
  <si>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</si>
  <si>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</si>
  <si>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</si>
  <si>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</si>
  <si>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</si>
  <si>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</si>
  <si>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</si>
  <si>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</si>
  <si>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</si>
  <si>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</si>
  <si>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</si>
  <si>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</si>
  <si>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</si>
  <si>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</si>
  <si>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</si>
  <si>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</si>
  <si>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</si>
  <si>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</si>
  <si>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</si>
  <si>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</si>
  <si>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</si>
  <si>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</si>
  <si>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</si>
  <si>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</si>
  <si>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</si>
  <si>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</si>
  <si>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</si>
  <si>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</si>
  <si>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</si>
  <si>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</si>
  <si>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</si>
  <si>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</si>
  <si>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</si>
  <si>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</si>
  <si>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</si>
  <si>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</si>
  <si>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</si>
  <si>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</si>
  <si>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</si>
  <si>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</si>
  <si>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</si>
  <si>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</si>
  <si>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</si>
  <si>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</si>
  <si>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</si>
  <si>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</si>
  <si>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</si>
  <si>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</si>
  <si>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</si>
  <si>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</si>
  <si>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</si>
  <si>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</si>
  <si>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</si>
  <si>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</si>
  <si>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</si>
  <si>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</si>
  <si>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</si>
  <si>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</si>
  <si>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</si>
  <si>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</si>
  <si>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</si>
  <si>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</si>
  <si>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</si>
  <si>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</si>
  <si>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</si>
  <si>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</si>
  <si>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</si>
  <si>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</si>
  <si>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</si>
  <si>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</si>
  <si>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</si>
  <si>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</si>
  <si>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</si>
  <si>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</si>
  <si>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</si>
  <si>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</si>
  <si>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</si>
  <si>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</si>
  <si>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</si>
  <si>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</si>
  <si>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</si>
  <si>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</si>
  <si>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</si>
  <si>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</si>
  <si>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</si>
  <si>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</si>
  <si>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</si>
  <si>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</si>
  <si>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</si>
  <si>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</si>
  <si>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</si>
  <si>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</si>
  <si>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</si>
  <si>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</si>
  <si>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</si>
  <si>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</si>
  <si>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</si>
  <si>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</si>
  <si>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</si>
  <si>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</si>
  <si>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</si>
  <si>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</si>
  <si>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</si>
  <si>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</si>
  <si>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</si>
  <si>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</si>
  <si>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</si>
  <si>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</si>
  <si>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</si>
  <si>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</si>
  <si>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</si>
  <si>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</si>
  <si>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</si>
  <si>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</si>
  <si>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</si>
  <si>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</si>
  <si>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</si>
  <si>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</si>
  <si>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</si>
  <si>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</si>
  <si>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</si>
  <si>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</si>
  <si>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</si>
  <si>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</si>
  <si>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</si>
  <si>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</si>
  <si>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</si>
  <si>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</si>
  <si>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</si>
  <si>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</si>
  <si>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</si>
  <si>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</si>
  <si>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</si>
  <si>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</si>
  <si>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</si>
  <si>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</si>
  <si>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</si>
  <si>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</si>
  <si>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</si>
  <si>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</si>
  <si>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</si>
  <si>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</si>
  <si>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</si>
  <si>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</si>
  <si>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</si>
  <si>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</si>
  <si>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</si>
  <si>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</si>
  <si>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</si>
  <si>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</si>
  <si>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</si>
  <si>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</si>
  <si>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</si>
  <si>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</si>
  <si>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</si>
  <si>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</si>
  <si>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</si>
  <si>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</si>
  <si>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</si>
  <si>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</si>
  <si>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</si>
  <si>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</si>
  <si>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</si>
  <si>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</si>
  <si>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</si>
  <si>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</si>
  <si>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</si>
  <si>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</si>
  <si>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</si>
  <si>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</si>
  <si>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</si>
  <si>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</si>
  <si>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</si>
  <si>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</si>
  <si>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</si>
  <si>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</si>
  <si>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</si>
  <si>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</si>
  <si>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</si>
  <si>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</si>
  <si>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</si>
  <si>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</si>
  <si>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</si>
  <si>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</si>
  <si>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</si>
  <si>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</si>
  <si>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</si>
  <si>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</si>
  <si>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</si>
  <si>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</si>
  <si>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</si>
  <si>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</si>
  <si>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</si>
  <si>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</si>
  <si>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</si>
  <si>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</si>
  <si>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</si>
  <si>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</si>
  <si>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</si>
  <si>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</si>
  <si>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</si>
  <si>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</si>
  <si>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</si>
  <si>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</si>
  <si>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</si>
  <si>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</si>
  <si>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</si>
  <si>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</si>
  <si>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</si>
  <si>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</si>
  <si>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</si>
  <si>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</si>
  <si>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</si>
  <si>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</si>
  <si>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</si>
  <si>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</si>
  <si>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</si>
  <si>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</si>
  <si>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</si>
  <si>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</si>
  <si>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</si>
  <si>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</si>
  <si>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</si>
  <si>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</si>
  <si>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</si>
  <si>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</si>
  <si>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</si>
  <si>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</si>
  <si>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</si>
  <si>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</si>
  <si>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</si>
  <si>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</si>
  <si>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</si>
  <si>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</si>
  <si>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</si>
  <si>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</si>
  <si>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</si>
  <si>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</si>
  <si>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</si>
  <si>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</si>
  <si>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</si>
  <si>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</si>
  <si>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</si>
  <si>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</si>
  <si>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</si>
  <si>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</si>
  <si>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</si>
  <si>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</si>
  <si>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</si>
  <si>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</si>
  <si>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</si>
  <si>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</si>
  <si>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</si>
  <si>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</si>
  <si>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</si>
  <si>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</si>
  <si>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</si>
  <si>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</si>
  <si>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</si>
  <si>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</si>
  <si>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</si>
  <si>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</si>
  <si>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</si>
  <si>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</si>
  <si>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</si>
  <si>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</si>
  <si>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</si>
  <si>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</si>
  <si>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</si>
  <si>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</si>
  <si>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</si>
  <si>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</si>
  <si>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</si>
  <si>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</si>
  <si>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</si>
  <si>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</si>
  <si>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</si>
  <si>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</si>
  <si>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</si>
  <si>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</si>
  <si>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</si>
  <si>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</si>
  <si>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</si>
  <si>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</si>
  <si>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</si>
  <si>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</si>
  <si>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</si>
  <si>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</si>
  <si>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</si>
  <si>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</si>
  <si>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</si>
  <si>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</si>
  <si>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</si>
  <si>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</si>
  <si>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</si>
  <si>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</si>
  <si>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</si>
  <si>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</si>
  <si>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</si>
  <si>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</si>
  <si>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</si>
  <si>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</si>
  <si>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</si>
  <si>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</si>
  <si>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</si>
  <si>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</si>
  <si>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</si>
  <si>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</si>
  <si>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</si>
  <si>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</si>
  <si>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</si>
  <si>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</si>
  <si>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</si>
  <si>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</si>
  <si>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</si>
  <si>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</si>
  <si>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</si>
  <si>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</si>
  <si>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</si>
  <si>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</si>
  <si>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</si>
  <si>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</si>
  <si>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</si>
  <si>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</si>
  <si>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</si>
  <si>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</si>
  <si>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</si>
  <si>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</si>
  <si>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</si>
  <si>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</si>
  <si>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</si>
  <si>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</si>
  <si>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</si>
  <si>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</si>
  <si>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</si>
  <si>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</si>
  <si>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</si>
  <si>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</si>
  <si>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</si>
  <si>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</si>
  <si>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</si>
  <si>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</si>
  <si>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</si>
  <si>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</si>
  <si>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</si>
  <si>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</si>
  <si>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</si>
  <si>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</si>
  <si>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</si>
  <si>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</si>
  <si>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</si>
  <si>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</si>
  <si>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</si>
  <si>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</si>
  <si>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</si>
  <si>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</si>
  <si>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</si>
  <si>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</si>
  <si>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</si>
  <si>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</si>
  <si>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</si>
  <si>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</si>
  <si>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</si>
  <si>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</si>
  <si>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</si>
  <si>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</si>
  <si>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</si>
  <si>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</si>
  <si>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</si>
  <si>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</si>
  <si>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</si>
  <si>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</si>
  <si>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</si>
  <si>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</si>
  <si>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</si>
  <si>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</si>
  <si>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</si>
  <si>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</si>
  <si>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</si>
  <si>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</si>
  <si>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</si>
  <si>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</si>
  <si>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</si>
  <si>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</si>
  <si>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</si>
  <si>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</si>
  <si>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</si>
  <si>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</si>
  <si>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</si>
  <si>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</si>
  <si>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</si>
  <si>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</si>
  <si>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</si>
  <si>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</si>
  <si>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</si>
  <si>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</si>
  <si>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</si>
  <si>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</si>
  <si>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</si>
  <si>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</si>
  <si>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</si>
  <si>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</si>
  <si>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</si>
  <si>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</si>
  <si>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</si>
  <si>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</si>
  <si>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</si>
  <si>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</si>
  <si>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</si>
  <si>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</si>
  <si>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</si>
  <si>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</si>
  <si>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</si>
  <si>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</si>
  <si>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</si>
  <si>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</si>
  <si>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</si>
  <si>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</si>
  <si>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</si>
  <si>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</si>
  <si>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</si>
  <si>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</si>
  <si>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</si>
  <si>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</si>
  <si>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</si>
  <si>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</si>
  <si>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</si>
  <si>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</si>
  <si>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</si>
  <si>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</si>
  <si>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</si>
  <si>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</si>
  <si>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</si>
  <si>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</si>
  <si>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</si>
  <si>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</si>
  <si>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</si>
  <si>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</si>
  <si>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</si>
  <si>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</si>
  <si>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</si>
  <si>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</si>
  <si>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</si>
  <si>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</si>
  <si>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</si>
  <si>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</si>
  <si>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</si>
  <si>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</si>
  <si>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</si>
  <si>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</si>
  <si>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</si>
  <si>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</si>
  <si>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</si>
  <si>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</si>
  <si>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</si>
  <si>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</si>
  <si>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</si>
  <si>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</si>
  <si>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</si>
  <si>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</si>
  <si>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</si>
  <si>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</si>
  <si>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</si>
  <si>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</si>
  <si>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</si>
  <si>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</si>
  <si>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</si>
  <si>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</si>
  <si>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</si>
  <si>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</si>
  <si>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</si>
  <si>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</si>
  <si>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</si>
  <si>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</si>
  <si>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</si>
  <si>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</si>
  <si>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</si>
  <si>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</si>
  <si>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</si>
  <si>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</si>
  <si>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</si>
  <si>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</si>
  <si>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</si>
  <si>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</si>
  <si>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</si>
  <si>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</si>
  <si>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</si>
  <si>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</si>
  <si>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</si>
  <si>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</si>
  <si>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</si>
  <si>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</si>
  <si>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</si>
  <si>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</si>
  <si>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</si>
  <si>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</si>
  <si>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</si>
  <si>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</si>
  <si>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</si>
  <si>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</si>
  <si>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</si>
  <si>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</si>
  <si>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</si>
  <si>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</si>
  <si>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</si>
  <si>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</si>
  <si>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</si>
  <si>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</si>
  <si>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</si>
  <si>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</si>
  <si>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</si>
  <si>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</si>
  <si>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</si>
  <si>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</si>
  <si>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</si>
  <si>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</si>
  <si>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</si>
  <si>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</si>
  <si>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</si>
  <si>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</si>
  <si>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</si>
  <si>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</si>
  <si>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</si>
  <si>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</si>
  <si>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</si>
  <si>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</si>
  <si>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</si>
  <si>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</si>
  <si>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</si>
  <si>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</si>
  <si>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</si>
  <si>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</si>
  <si>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</si>
  <si>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</si>
  <si>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</si>
  <si>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</si>
  <si>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</si>
  <si>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</si>
  <si>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</si>
  <si>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</si>
  <si>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</si>
  <si>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</si>
  <si>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</si>
  <si>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</si>
  <si>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</si>
  <si>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</si>
  <si>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</si>
  <si>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</si>
  <si>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</si>
  <si>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</si>
  <si>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</si>
  <si>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</si>
  <si>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</si>
  <si>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</si>
  <si>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</si>
  <si>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</si>
  <si>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</si>
  <si>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</si>
  <si>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</si>
  <si>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</si>
  <si>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</si>
  <si>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</si>
  <si>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</si>
  <si>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</si>
  <si>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</si>
  <si>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</si>
  <si>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</si>
  <si>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</si>
  <si>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</si>
  <si>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</si>
  <si>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</si>
  <si>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</si>
  <si>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</si>
  <si>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</si>
  <si>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</si>
  <si>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</si>
  <si>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</si>
  <si>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</si>
  <si>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</si>
  <si>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</si>
  <si>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</si>
  <si>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</si>
  <si>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</si>
  <si>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</si>
  <si>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</si>
  <si>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</si>
  <si>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</si>
  <si>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</si>
  <si>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</si>
  <si>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</si>
  <si>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</si>
  <si>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</si>
  <si>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</si>
  <si>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</si>
  <si>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</si>
  <si>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</si>
  <si>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</si>
  <si>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</si>
  <si>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</si>
  <si>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</si>
  <si>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</si>
  <si>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</si>
  <si>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</si>
  <si>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</si>
  <si>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</si>
  <si>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</si>
  <si>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</si>
  <si>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</si>
  <si>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</si>
  <si>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</si>
  <si>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</si>
  <si>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</si>
  <si>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</si>
  <si>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</si>
  <si>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</si>
  <si>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</si>
  <si>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</si>
  <si>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</si>
  <si>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</si>
  <si>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</si>
  <si>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</si>
  <si>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</si>
  <si>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</si>
  <si>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</si>
  <si>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</si>
  <si>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</si>
  <si>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</si>
  <si>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</si>
  <si>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</si>
  <si>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</si>
  <si>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</si>
  <si>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</si>
  <si>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</si>
  <si>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</si>
  <si>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</si>
  <si>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</si>
  <si>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</si>
  <si>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</si>
  <si>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</si>
  <si>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</si>
  <si>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</si>
  <si>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</si>
  <si>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</si>
  <si>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</si>
  <si>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</si>
  <si>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</si>
  <si>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</si>
  <si>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</si>
  <si>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</si>
  <si>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</si>
  <si>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</si>
  <si>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</si>
  <si>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</si>
  <si>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</si>
  <si>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</si>
  <si>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</si>
  <si>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</si>
  <si>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</si>
  <si>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</si>
  <si>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</si>
  <si>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</si>
  <si>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</si>
  <si>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</si>
  <si>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</si>
  <si>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</si>
  <si>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</si>
  <si>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</si>
  <si>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</si>
  <si>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</si>
  <si>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</si>
  <si>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</si>
  <si>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</si>
  <si>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</si>
  <si>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</si>
  <si>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</si>
  <si>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</si>
  <si>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</si>
  <si>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</si>
  <si>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</si>
  <si>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</si>
  <si>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</si>
  <si>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</si>
  <si>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</si>
  <si>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</si>
  <si>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</si>
  <si>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</si>
  <si>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</si>
  <si>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</si>
  <si>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</si>
  <si>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</si>
  <si>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</si>
  <si>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</si>
  <si>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</si>
  <si>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</si>
  <si>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</si>
  <si>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</si>
  <si>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</si>
  <si>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</si>
  <si>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</si>
  <si>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</si>
  <si>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</si>
  <si>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</si>
  <si>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</si>
  <si>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</si>
  <si>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</si>
  <si>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</si>
  <si>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</si>
  <si>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</si>
  <si>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</si>
  <si>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</si>
  <si>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</si>
  <si>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</si>
  <si>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</si>
  <si>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</si>
  <si>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</si>
  <si>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</si>
  <si>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</si>
  <si>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</si>
  <si>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</si>
  <si>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</si>
  <si>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</si>
  <si>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</si>
  <si>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</si>
  <si>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</si>
  <si>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</si>
  <si>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</si>
  <si>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</si>
  <si>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</si>
  <si>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</si>
  <si>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</si>
  <si>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</si>
  <si>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</si>
  <si>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</si>
  <si>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</si>
  <si>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</si>
  <si>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</si>
  <si>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</si>
  <si>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</si>
  <si>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</si>
  <si>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</si>
  <si>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</si>
  <si>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</si>
  <si>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</si>
  <si>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</si>
  <si>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</si>
  <si>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</si>
  <si>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</si>
  <si>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</si>
  <si>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</si>
  <si>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</si>
  <si>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</si>
  <si>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</si>
  <si>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</si>
  <si>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</si>
  <si>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</si>
  <si>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</si>
  <si>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</si>
  <si>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</si>
  <si>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</si>
  <si>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</si>
  <si>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</si>
  <si>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</si>
  <si>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</si>
  <si>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</si>
  <si>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</si>
  <si>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</si>
  <si>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</si>
  <si>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</si>
  <si>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</si>
  <si>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</si>
  <si>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</si>
  <si>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</si>
  <si>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</si>
  <si>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</si>
  <si>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</si>
  <si>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</si>
  <si>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</si>
  <si>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</si>
  <si>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</si>
  <si>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</si>
  <si>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</si>
  <si>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</si>
  <si>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</si>
  <si>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</si>
  <si>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</si>
  <si>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</si>
  <si>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</si>
  <si>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</si>
  <si>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</si>
  <si>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</si>
  <si>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</si>
  <si>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</si>
  <si>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</si>
  <si>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</si>
  <si>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</si>
  <si>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</si>
  <si>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</si>
  <si>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</si>
  <si>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</si>
  <si>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</si>
  <si>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</si>
  <si>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</si>
  <si>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</si>
  <si>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</si>
  <si>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</si>
  <si>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</si>
  <si>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</si>
  <si>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</si>
  <si>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</si>
  <si>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</si>
  <si>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</si>
  <si>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</si>
  <si>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</si>
  <si>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</si>
  <si>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</si>
  <si>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</si>
  <si>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</si>
  <si>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</si>
  <si>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</si>
  <si>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</si>
  <si>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</si>
  <si>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</si>
  <si>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</si>
  <si>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</si>
  <si>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</si>
  <si>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</si>
  <si>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</si>
  <si>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</si>
  <si>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</si>
  <si>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</si>
  <si>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</si>
  <si>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</si>
  <si>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</si>
  <si>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</si>
  <si>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</si>
  <si>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</si>
  <si>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</si>
  <si>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</si>
  <si>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</si>
  <si>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</si>
  <si>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</si>
  <si>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</si>
  <si>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</si>
  <si>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</si>
  <si>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</si>
  <si>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</si>
  <si>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</si>
  <si>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</si>
  <si>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</si>
  <si>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</si>
  <si>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</si>
  <si>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</si>
  <si>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</si>
  <si>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</si>
  <si>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</si>
  <si>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</si>
  <si>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</si>
  <si>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</si>
  <si>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</si>
  <si>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</si>
  <si>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</si>
  <si>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</si>
  <si>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</si>
  <si>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</si>
  <si>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</si>
  <si>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</si>
  <si>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</si>
  <si>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</si>
  <si>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</si>
  <si>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</si>
  <si>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</si>
  <si>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</si>
  <si>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</si>
  <si>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</si>
  <si>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</si>
  <si>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</si>
  <si>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</si>
  <si>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</si>
  <si>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</si>
  <si>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</si>
  <si>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</si>
  <si>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</si>
  <si>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</si>
  <si>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</si>
  <si>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</si>
  <si>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</si>
  <si>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</si>
  <si>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</si>
  <si>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</si>
  <si>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</si>
  <si>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</si>
  <si>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</si>
  <si>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</si>
  <si>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</si>
  <si>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</si>
  <si>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</si>
  <si>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</si>
  <si>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</si>
  <si>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</si>
  <si>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</si>
  <si>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</si>
  <si>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</si>
  <si>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</si>
  <si>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</si>
  <si>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</si>
  <si>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</si>
  <si>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</si>
  <si>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</si>
  <si>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</si>
  <si>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</si>
  <si>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</si>
  <si>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</si>
  <si>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</si>
  <si>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</si>
  <si>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</si>
  <si>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</si>
  <si>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</si>
  <si>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</si>
  <si>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</si>
  <si>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</si>
  <si>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</si>
  <si>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</si>
  <si>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</si>
  <si>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</si>
  <si>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</si>
  <si>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</si>
  <si>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</si>
  <si>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</si>
  <si>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</si>
  <si>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</si>
  <si>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</si>
  <si>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</si>
  <si>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</si>
  <si>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</si>
  <si>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</si>
  <si>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</si>
  <si>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</si>
  <si>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</si>
  <si>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</si>
  <si>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</si>
  <si>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</si>
  <si>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</si>
  <si>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</si>
  <si>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</si>
  <si>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</si>
  <si>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</si>
  <si>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</si>
  <si>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</si>
  <si>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</si>
  <si>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</si>
  <si>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</si>
  <si>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</si>
  <si>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</si>
  <si>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</si>
  <si>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</si>
  <si>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</si>
  <si>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</si>
  <si>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</si>
  <si>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</si>
  <si>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</si>
  <si>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</si>
  <si>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</si>
  <si>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</si>
  <si>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</si>
  <si>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</si>
  <si>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</si>
  <si>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</si>
  <si>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</si>
  <si>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</si>
  <si>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</si>
  <si>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</si>
  <si>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</si>
  <si>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</si>
  <si>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</si>
  <si>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</si>
  <si>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</si>
  <si>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</si>
  <si>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</si>
  <si>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</si>
  <si>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</si>
  <si>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</si>
  <si>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</si>
  <si>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</si>
  <si>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</si>
  <si>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</si>
  <si>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</si>
  <si>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</si>
  <si>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</si>
  <si>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</si>
  <si>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</si>
  <si>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</si>
  <si>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</si>
  <si>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</si>
  <si>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</si>
  <si>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</si>
  <si>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</si>
  <si>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</si>
  <si>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</si>
  <si>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</si>
  <si>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</si>
  <si>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</si>
  <si>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</si>
  <si>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</si>
  <si>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</si>
  <si>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</si>
  <si>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</si>
  <si>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</si>
  <si>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</si>
  <si>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</si>
  <si>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</si>
  <si>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</si>
  <si>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</si>
  <si>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</si>
  <si>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</si>
  <si>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</si>
  <si>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</si>
  <si>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</si>
  <si>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</si>
  <si>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</si>
  <si>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</si>
  <si>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</si>
  <si>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</si>
  <si>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</si>
  <si>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</si>
  <si>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</si>
  <si>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</si>
  <si>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</si>
  <si>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</si>
  <si>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</si>
  <si>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</si>
  <si>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</si>
  <si>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</si>
  <si>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</si>
  <si>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</si>
  <si>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</si>
  <si>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</si>
  <si>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</si>
  <si>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</si>
  <si>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</si>
  <si>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</si>
  <si>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</si>
  <si>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</si>
  <si>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</si>
  <si>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</si>
  <si>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</si>
  <si>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</si>
  <si>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</si>
  <si>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</si>
  <si>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</si>
  <si>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</si>
  <si>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</si>
  <si>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</si>
  <si>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</si>
  <si>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</si>
  <si>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</si>
  <si>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</si>
  <si>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</si>
  <si>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</si>
  <si>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</si>
  <si>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</si>
  <si>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</si>
  <si>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</si>
  <si>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</si>
  <si>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</si>
  <si>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</si>
  <si>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</si>
  <si>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</si>
  <si>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</si>
  <si>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</si>
  <si>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</si>
  <si>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</si>
  <si>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</si>
  <si>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</si>
  <si>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</si>
  <si>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</si>
  <si>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</si>
  <si>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</si>
  <si>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</si>
  <si>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</si>
  <si>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</si>
  <si>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</si>
  <si>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</si>
  <si>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</si>
  <si>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</si>
  <si>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</si>
  <si>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</si>
  <si>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</si>
  <si>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</si>
  <si>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</si>
  <si>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</si>
  <si>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</si>
  <si>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</si>
  <si>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</si>
  <si>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</si>
  <si>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</si>
  <si>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</si>
  <si>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</si>
  <si>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</si>
  <si>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</si>
  <si>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</si>
  <si>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</si>
  <si>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</si>
  <si>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</si>
  <si>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</si>
  <si>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</si>
  <si>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</si>
  <si>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</si>
  <si>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</si>
  <si>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</si>
  <si>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</si>
  <si>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</si>
  <si>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</si>
  <si>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</si>
  <si>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</si>
  <si>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</si>
  <si>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</si>
  <si>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</si>
  <si>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</si>
  <si>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</si>
  <si>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</si>
  <si>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</si>
  <si>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</si>
  <si>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</si>
  <si>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</si>
  <si>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</si>
  <si>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</si>
  <si>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</si>
  <si>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</si>
  <si>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</si>
  <si>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</si>
  <si>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</si>
  <si>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</si>
  <si>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</si>
  <si>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</si>
  <si>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</si>
  <si>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</si>
  <si>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</si>
  <si>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</si>
  <si>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</si>
  <si>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</si>
  <si>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</si>
  <si>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</si>
  <si>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</si>
  <si>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</si>
  <si>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</si>
  <si>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</si>
  <si>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</si>
  <si>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</si>
  <si>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</si>
  <si>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</si>
  <si>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</si>
  <si>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</si>
  <si>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</si>
  <si>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</si>
  <si>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</si>
  <si>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</si>
  <si>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</si>
  <si>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</si>
  <si>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</si>
  <si>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</si>
  <si>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</si>
  <si>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</si>
  <si>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</si>
  <si>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</si>
  <si>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</si>
  <si>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</si>
  <si>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</si>
  <si>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</si>
  <si>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</si>
  <si>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</si>
  <si>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</si>
  <si>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</si>
  <si>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</si>
  <si>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</si>
  <si>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</si>
  <si>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</si>
  <si>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</si>
  <si>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</si>
  <si>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</si>
  <si>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</si>
  <si>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</si>
  <si>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</si>
  <si>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</si>
  <si>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</si>
  <si>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</si>
  <si>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</si>
  <si>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</si>
  <si>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</si>
  <si>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</si>
  <si>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</si>
  <si>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</si>
  <si>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</si>
  <si>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</si>
  <si>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</si>
  <si>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</si>
  <si>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</si>
  <si>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</si>
  <si>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</si>
  <si>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</si>
  <si>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</si>
  <si>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</si>
  <si>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</si>
  <si>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</si>
  <si>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</si>
  <si>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</si>
  <si>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</si>
  <si>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</si>
  <si>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</si>
  <si>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</si>
  <si>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</si>
  <si>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</si>
  <si>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</si>
  <si>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</si>
  <si>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</si>
  <si>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</si>
  <si>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</si>
  <si>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</si>
  <si>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</si>
  <si>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</si>
  <si>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</si>
  <si>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</si>
  <si>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</si>
  <si>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</si>
  <si>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</si>
  <si>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</si>
  <si>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</si>
  <si>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</si>
  <si>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</si>
  <si>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</si>
  <si>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</si>
  <si>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</si>
  <si>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</si>
  <si>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</si>
  <si>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</si>
  <si>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</si>
  <si>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</si>
  <si>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</si>
  <si>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</si>
  <si>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</si>
  <si>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</si>
  <si>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</si>
  <si>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</si>
  <si>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</si>
  <si>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</si>
  <si>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</si>
  <si>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</si>
  <si>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</si>
  <si>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</si>
  <si>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</si>
  <si>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</si>
  <si>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</si>
  <si>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</si>
  <si>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</si>
  <si>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</si>
  <si>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</si>
  <si>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</si>
  <si>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</si>
  <si>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</si>
  <si>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</si>
  <si>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</si>
  <si>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</si>
  <si>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</si>
  <si>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</si>
  <si>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</si>
  <si>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</si>
  <si>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</si>
  <si>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</si>
  <si>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</si>
  <si>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</si>
  <si>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</si>
  <si>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</si>
  <si>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</si>
  <si>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</si>
  <si>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</si>
  <si>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</si>
  <si>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</si>
  <si>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</si>
  <si>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</si>
  <si>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</si>
  <si>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</si>
  <si>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</si>
  <si>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</si>
  <si>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</si>
  <si>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</si>
  <si>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</si>
  <si>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</si>
  <si>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</si>
  <si>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</si>
  <si>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</si>
  <si>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</si>
  <si>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</si>
  <si>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</si>
  <si>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</si>
  <si>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</si>
  <si>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</si>
  <si>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</si>
  <si>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</si>
  <si>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</si>
  <si>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</si>
  <si>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</si>
  <si>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</si>
  <si>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</si>
  <si>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</si>
  <si>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</si>
  <si>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</si>
  <si>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</si>
  <si>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</si>
  <si>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</si>
  <si>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</si>
  <si>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</si>
  <si>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</si>
  <si>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</si>
  <si>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</si>
  <si>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</si>
  <si>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</si>
  <si>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</si>
  <si>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</si>
  <si>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</si>
  <si>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</si>
  <si>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</si>
  <si>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</si>
  <si>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</si>
  <si>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</si>
  <si>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</si>
  <si>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</si>
  <si>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</si>
  <si>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</si>
  <si>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</si>
  <si>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</si>
  <si>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</si>
  <si>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</si>
  <si>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</si>
  <si>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</si>
  <si>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</si>
  <si>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</si>
  <si>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</si>
  <si>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</si>
  <si>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</si>
  <si>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</si>
  <si>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</si>
  <si>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</si>
  <si>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</si>
  <si>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</si>
  <si>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</si>
  <si>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</si>
  <si>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</si>
  <si>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</si>
  <si>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</si>
  <si>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</si>
  <si>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</si>
  <si>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</si>
  <si>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</si>
  <si>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</si>
  <si>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</si>
  <si>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</si>
  <si>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</si>
  <si>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</si>
  <si>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</si>
  <si>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</si>
  <si>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</si>
  <si>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</si>
  <si>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</si>
  <si>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</si>
  <si>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</si>
  <si>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</si>
  <si>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</si>
  <si>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</si>
  <si>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</si>
  <si>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</si>
  <si>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</si>
  <si>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</si>
  <si>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</si>
  <si>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</si>
  <si>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</si>
  <si>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</si>
  <si>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</si>
  <si>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</si>
  <si>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</si>
  <si>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</si>
  <si>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</si>
  <si>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</si>
  <si>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</si>
  <si>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</si>
  <si>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</si>
  <si>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</si>
  <si>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</si>
  <si>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</si>
  <si>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</si>
  <si>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</si>
  <si>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</si>
  <si>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</si>
  <si>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</si>
  <si>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</si>
  <si>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</si>
  <si>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</si>
  <si>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</si>
  <si>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</si>
  <si>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</si>
  <si>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</si>
  <si>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</si>
  <si>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</si>
  <si>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</si>
  <si>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</si>
  <si>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</si>
  <si>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</si>
  <si>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</si>
  <si>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</si>
  <si>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</si>
  <si>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</si>
  <si>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</si>
  <si>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</si>
  <si>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</si>
  <si>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</si>
  <si>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</si>
  <si>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</si>
  <si>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</si>
  <si>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</si>
  <si>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</si>
  <si>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</si>
  <si>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</si>
  <si>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</si>
  <si>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</si>
  <si>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</si>
  <si>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</si>
  <si>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</si>
  <si>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</si>
  <si>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</si>
  <si>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</si>
  <si>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</si>
  <si>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</si>
  <si>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</si>
  <si>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</si>
  <si>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</si>
  <si>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</si>
  <si>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</si>
  <si>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</si>
  <si>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</si>
  <si>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</si>
  <si>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</si>
  <si>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</si>
  <si>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</si>
  <si>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</si>
  <si>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</si>
  <si>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</si>
  <si>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</si>
  <si>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</si>
  <si>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</si>
  <si>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</si>
  <si>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</si>
  <si>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</si>
  <si>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</si>
  <si>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</si>
  <si>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</si>
  <si>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</si>
  <si>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</si>
  <si>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</si>
  <si>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</si>
  <si>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</si>
  <si>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</si>
  <si>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</si>
  <si>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</si>
  <si>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</si>
  <si>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</si>
  <si>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</si>
  <si>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</si>
  <si>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</si>
  <si>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</si>
  <si>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</si>
  <si>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</si>
  <si>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</si>
  <si>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</si>
  <si>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</si>
  <si>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</si>
  <si>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</si>
  <si>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</si>
  <si>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</si>
  <si>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</si>
  <si>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</si>
  <si>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</si>
  <si>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</si>
  <si>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</si>
  <si>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</si>
  <si>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</si>
  <si>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</si>
  <si>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</si>
  <si>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</si>
  <si>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</si>
  <si>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</si>
  <si>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</si>
  <si>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</si>
  <si>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</si>
  <si>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</si>
  <si>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</si>
  <si>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</si>
  <si>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</si>
  <si>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</si>
  <si>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</si>
  <si>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</si>
  <si>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</si>
  <si>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</si>
  <si>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</si>
  <si>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</si>
  <si>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</si>
  <si>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</si>
  <si>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</si>
  <si>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</si>
  <si>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</si>
  <si>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</si>
  <si>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</si>
  <si>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</si>
  <si>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</si>
  <si>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</si>
  <si>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</si>
  <si>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</si>
  <si>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</si>
  <si>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</si>
  <si>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</si>
  <si>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</si>
  <si>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</si>
  <si>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</si>
  <si>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</si>
  <si>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</si>
  <si>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</si>
  <si>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</si>
  <si>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</si>
  <si>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</si>
  <si>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</si>
  <si>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</si>
  <si>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</si>
  <si>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</si>
  <si>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</si>
  <si>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</si>
  <si>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</si>
  <si>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</si>
  <si>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</si>
  <si>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</si>
  <si>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</si>
  <si>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</si>
  <si>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</si>
  <si>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</si>
  <si>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</si>
  <si>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</si>
  <si>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</si>
  <si>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</si>
  <si>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</si>
  <si>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</si>
  <si>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</si>
  <si>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</si>
  <si>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</si>
  <si>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</si>
  <si>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</si>
  <si>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</si>
  <si>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</si>
  <si>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</si>
  <si>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</si>
  <si>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</si>
  <si>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</si>
  <si>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</si>
  <si>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</si>
  <si>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</si>
  <si>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</si>
  <si>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</si>
  <si>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</si>
  <si>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</si>
  <si>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</si>
  <si>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</si>
  <si>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</si>
  <si>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</si>
  <si>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</si>
  <si>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</si>
  <si>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</si>
  <si>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</si>
  <si>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</si>
  <si>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</si>
  <si>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</si>
  <si>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</si>
  <si>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</si>
  <si>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</si>
  <si>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</si>
  <si>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</si>
  <si>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</si>
  <si>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</si>
  <si>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</si>
  <si>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</si>
  <si>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</si>
  <si>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</si>
  <si>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</si>
  <si>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</si>
  <si>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</si>
  <si>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</si>
  <si>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</si>
  <si>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</si>
  <si>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</si>
  <si>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</si>
  <si>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</si>
  <si>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</si>
  <si>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</si>
  <si>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</si>
  <si>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</si>
  <si>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</si>
  <si>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</si>
  <si>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</si>
  <si>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</si>
  <si>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</si>
  <si>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</si>
  <si>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</si>
  <si>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</si>
  <si>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</si>
  <si>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</si>
  <si>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</si>
  <si>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</si>
  <si>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</si>
  <si>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</si>
  <si>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</si>
  <si>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</si>
  <si>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</si>
  <si>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</si>
  <si>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</si>
  <si>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</si>
  <si>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</si>
  <si>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</si>
  <si>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</si>
  <si>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</si>
  <si>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</si>
  <si>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</si>
  <si>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</si>
  <si>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</si>
  <si>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</si>
  <si>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</si>
  <si>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</si>
  <si>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</si>
  <si>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</si>
  <si>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</si>
  <si>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</si>
  <si>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</si>
  <si>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</si>
  <si>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</si>
  <si>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</si>
  <si>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</si>
  <si>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</si>
  <si>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</si>
  <si>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</si>
  <si>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</si>
  <si>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</si>
  <si>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</si>
  <si>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</si>
  <si>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</si>
  <si>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</si>
  <si>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</si>
  <si>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</si>
  <si>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</si>
  <si>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</si>
  <si>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</si>
  <si>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</si>
  <si>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</si>
  <si>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</si>
  <si>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</si>
  <si>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</si>
  <si>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</si>
  <si>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</si>
  <si>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</si>
  <si>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</si>
  <si>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</si>
  <si>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</si>
  <si>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</si>
  <si>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</si>
  <si>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</si>
  <si>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</si>
  <si>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</si>
  <si>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</si>
  <si>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</si>
  <si>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</si>
  <si>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</si>
  <si>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</si>
  <si>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</si>
  <si>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</si>
  <si>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</si>
  <si>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</si>
  <si>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</si>
  <si>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</si>
  <si>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</si>
  <si>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</si>
  <si>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</si>
  <si>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</si>
  <si>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</si>
  <si>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</si>
  <si>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</si>
  <si>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</si>
  <si>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</si>
  <si>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</si>
  <si>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</si>
  <si>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</si>
  <si>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</si>
  <si>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</si>
  <si>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</si>
  <si>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</si>
  <si>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</si>
  <si>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</si>
  <si>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</si>
  <si>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</si>
  <si>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</si>
  <si>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</si>
  <si>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</si>
  <si>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</si>
  <si>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</si>
  <si>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</si>
  <si>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</si>
  <si>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</si>
  <si>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</si>
  <si>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</si>
  <si>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</si>
  <si>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</si>
  <si>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</si>
  <si>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</si>
  <si>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</si>
  <si>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</si>
  <si>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</si>
  <si>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</si>
  <si>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</si>
  <si>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</si>
  <si>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</si>
  <si>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</si>
  <si>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</si>
  <si>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</si>
  <si>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</si>
  <si>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</si>
  <si>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</si>
  <si>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</si>
  <si>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</si>
  <si>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</si>
  <si>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</si>
  <si>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</si>
  <si>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</si>
  <si>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</si>
  <si>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</si>
  <si>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</si>
  <si>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</si>
  <si>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</si>
  <si>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</si>
  <si>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</si>
  <si>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</si>
  <si>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</si>
  <si>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</si>
  <si>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</si>
  <si>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</si>
  <si>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</si>
  <si>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</si>
  <si>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</si>
  <si>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</si>
  <si>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</si>
  <si>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</si>
  <si>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</si>
  <si>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</si>
  <si>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</si>
  <si>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</si>
  <si>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</si>
  <si>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</si>
  <si>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</si>
  <si>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</si>
  <si>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</si>
  <si>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</si>
  <si>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</si>
  <si>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</si>
  <si>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</si>
  <si>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</si>
  <si>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</si>
  <si>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</si>
  <si>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</si>
  <si>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</si>
  <si>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</si>
  <si>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</si>
  <si>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</si>
  <si>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</si>
  <si>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</si>
  <si>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</si>
  <si>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</si>
  <si>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</si>
  <si>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</si>
  <si>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</si>
  <si>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</si>
  <si>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</si>
  <si>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</si>
  <si>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</si>
  <si>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</si>
  <si>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</si>
  <si>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</si>
  <si>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</si>
  <si>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</si>
  <si>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</si>
  <si>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</si>
  <si>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</si>
  <si>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</si>
  <si>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</si>
  <si>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</si>
  <si>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</si>
  <si>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</si>
  <si>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</si>
  <si>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</si>
  <si>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</si>
  <si>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</si>
  <si>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</si>
  <si>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</si>
  <si>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</si>
  <si>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</si>
  <si>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</si>
  <si>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</si>
  <si>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</si>
  <si>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</si>
  <si>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</si>
  <si>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</si>
  <si>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</si>
  <si>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</si>
  <si>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</si>
  <si>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</si>
  <si>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</si>
  <si>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</si>
  <si>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</si>
  <si>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</si>
  <si>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</si>
  <si>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</si>
  <si>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</si>
  <si>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</si>
  <si>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</si>
  <si>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</si>
  <si>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</si>
  <si>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</si>
  <si>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</si>
  <si>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</si>
  <si>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</si>
  <si>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</si>
  <si>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</si>
  <si>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</si>
  <si>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</si>
  <si>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</si>
  <si>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</si>
  <si>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</si>
  <si>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</si>
  <si>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</si>
  <si>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</si>
  <si>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</si>
  <si>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</si>
  <si>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</si>
  <si>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</si>
  <si>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</si>
  <si>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</si>
  <si>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</si>
  <si>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</si>
  <si>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</si>
  <si>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</si>
  <si>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</si>
  <si>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</si>
  <si>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</si>
  <si>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</si>
  <si>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</si>
  <si>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</si>
  <si>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</si>
  <si>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</si>
  <si>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</si>
  <si>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</si>
  <si>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</si>
  <si>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</si>
  <si>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</si>
  <si>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</si>
  <si>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</si>
  <si>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</si>
  <si>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</si>
  <si>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</si>
  <si>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</si>
  <si>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</si>
  <si>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</si>
  <si>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</si>
  <si>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</si>
  <si>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</si>
  <si>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</si>
  <si>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</si>
  <si>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</si>
  <si>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</si>
  <si>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</si>
  <si>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</si>
  <si>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</si>
  <si>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</si>
  <si>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</si>
  <si>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</si>
  <si>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</si>
  <si>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</si>
  <si>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</si>
  <si>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</si>
  <si>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</si>
  <si>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</si>
  <si>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</si>
  <si>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</si>
  <si>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</si>
  <si>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</si>
  <si>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</si>
  <si>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</si>
  <si>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</si>
  <si>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</si>
  <si>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</si>
  <si>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</si>
  <si>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</si>
  <si>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</si>
  <si>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</si>
  <si>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</si>
  <si>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</si>
  <si>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</si>
  <si>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</si>
  <si>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</si>
  <si>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</si>
  <si>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</si>
  <si>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</si>
  <si>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</si>
  <si>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</si>
  <si>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</si>
  <si>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</si>
  <si>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</si>
  <si>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</si>
  <si>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</si>
  <si>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</si>
  <si>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</si>
  <si>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</si>
  <si>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</si>
  <si>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</si>
  <si>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</si>
  <si>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</si>
  <si>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</si>
  <si>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</si>
  <si>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</si>
  <si>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</si>
  <si>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</si>
  <si>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</si>
  <si>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</si>
  <si>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</si>
  <si>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</si>
  <si>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</si>
  <si>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</si>
  <si>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</si>
  <si>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</si>
  <si>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</si>
  <si>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</si>
  <si>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</si>
  <si>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</si>
  <si>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</si>
  <si>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</si>
  <si>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</si>
  <si>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</si>
  <si>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</si>
  <si>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</si>
  <si>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</si>
  <si>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</si>
  <si>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</si>
  <si>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</si>
  <si>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</si>
  <si>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</si>
  <si>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</si>
  <si>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</si>
  <si>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</si>
  <si>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</si>
  <si>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</si>
  <si>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</si>
  <si>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</si>
  <si>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</si>
  <si>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</si>
  <si>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</si>
  <si>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</si>
  <si>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</si>
  <si>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</si>
  <si>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</si>
  <si>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</si>
  <si>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</si>
  <si>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</si>
  <si>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</si>
  <si>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</si>
  <si>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</si>
  <si>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</si>
  <si>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</si>
  <si>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</si>
  <si>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</si>
  <si>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</si>
  <si>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</si>
  <si>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</si>
  <si>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</si>
  <si>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</si>
  <si>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</si>
  <si>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</si>
  <si>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</si>
  <si>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</si>
  <si>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</si>
  <si>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</si>
  <si>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</si>
  <si>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</si>
  <si>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</si>
  <si>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</si>
  <si>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</si>
  <si>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</si>
  <si>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</si>
  <si>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</si>
  <si>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</si>
  <si>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</si>
  <si>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</si>
  <si>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</si>
  <si>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</si>
  <si>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</si>
  <si>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</si>
  <si>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</si>
  <si>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</si>
  <si>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</si>
  <si>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</si>
  <si>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</si>
  <si>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</si>
  <si>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</si>
  <si>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</si>
  <si>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</si>
  <si>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</si>
  <si>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</si>
  <si>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</si>
  <si>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</si>
  <si>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</si>
  <si>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</si>
  <si>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</si>
  <si>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</si>
  <si>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</si>
  <si>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</si>
  <si>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</si>
  <si>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</si>
  <si>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</si>
  <si>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</si>
  <si>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</si>
  <si>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</si>
  <si>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</si>
  <si>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</si>
  <si>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</si>
  <si>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</si>
  <si>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</si>
  <si>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</si>
  <si>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</si>
  <si>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</si>
  <si>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</si>
  <si>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</si>
  <si>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</si>
  <si>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</si>
  <si>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</si>
  <si>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</si>
  <si>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</si>
  <si>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</si>
  <si>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</si>
  <si>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</si>
  <si>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</si>
  <si>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</si>
  <si>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</si>
  <si>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</si>
  <si>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</si>
  <si>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</si>
  <si>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</si>
  <si>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</si>
  <si>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</si>
  <si>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</si>
  <si>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</si>
  <si>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</si>
  <si>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</si>
  <si>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</si>
  <si>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</si>
  <si>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</si>
  <si>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</si>
  <si>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</si>
  <si>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</si>
  <si>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</si>
  <si>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</si>
  <si>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</si>
  <si>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</si>
  <si>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</si>
  <si>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</si>
  <si>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</si>
  <si>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</si>
  <si>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</si>
  <si>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</si>
  <si>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</si>
  <si>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</si>
  <si>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</si>
  <si>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</si>
  <si>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</si>
  <si>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</si>
  <si>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</si>
  <si>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</si>
  <si>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</si>
  <si>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</si>
  <si>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</si>
  <si>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</si>
  <si>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</si>
  <si>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</si>
  <si>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</si>
  <si>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</si>
  <si>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</si>
  <si>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</si>
  <si>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</si>
  <si>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</si>
  <si>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</si>
  <si>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</si>
  <si>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</si>
  <si>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</si>
  <si>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</si>
  <si>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</si>
  <si>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</si>
  <si>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</si>
  <si>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</si>
  <si>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</si>
  <si>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</si>
  <si>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</si>
  <si>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</si>
  <si>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</si>
  <si>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</si>
  <si>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</si>
  <si>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</si>
  <si>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</si>
  <si>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</si>
  <si>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</si>
  <si>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</si>
  <si>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</si>
  <si>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</si>
  <si>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</si>
  <si>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</si>
  <si>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</si>
  <si>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</si>
  <si>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</si>
  <si>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</si>
  <si>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</si>
  <si>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</si>
  <si>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</si>
  <si>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</si>
  <si>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</si>
  <si>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</si>
  <si>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</si>
  <si>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</si>
  <si>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</si>
  <si>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</si>
  <si>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</si>
  <si>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</si>
  <si>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</si>
  <si>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</si>
  <si>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</si>
  <si>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</si>
  <si>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</si>
  <si>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</si>
  <si>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</si>
  <si>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</si>
  <si>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</si>
  <si>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</si>
  <si>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</si>
  <si>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</si>
  <si>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</si>
  <si>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</si>
  <si>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</si>
  <si>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</si>
  <si>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</si>
  <si>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</si>
  <si>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</si>
  <si>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</si>
  <si>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</si>
  <si>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</si>
  <si>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</si>
  <si>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</si>
  <si>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</si>
  <si>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</si>
  <si>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</si>
  <si>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</si>
  <si>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</si>
  <si>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</si>
  <si>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</si>
  <si>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</si>
  <si>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</si>
  <si>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</si>
  <si>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</si>
  <si>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</si>
  <si>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</si>
  <si>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</si>
  <si>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</si>
  <si>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</si>
  <si>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</si>
  <si>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</si>
  <si>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</si>
  <si>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</si>
  <si>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</si>
  <si>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</si>
  <si>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</si>
  <si>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</si>
  <si>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</si>
  <si>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</si>
  <si>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</si>
  <si>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</si>
  <si>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</si>
  <si>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</si>
  <si>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</si>
  <si>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</si>
  <si>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</si>
  <si>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</si>
  <si>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</si>
  <si>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</si>
  <si>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</si>
  <si>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</si>
  <si>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</si>
  <si>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</si>
  <si>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</si>
  <si>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</si>
  <si>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</si>
  <si>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</si>
  <si>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</si>
  <si>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</si>
  <si>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</si>
  <si>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</si>
  <si>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</si>
  <si>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</si>
  <si>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</si>
  <si>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</si>
  <si>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</si>
  <si>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</si>
  <si>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</si>
  <si>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</si>
  <si>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</si>
  <si>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</si>
  <si>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</si>
  <si>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</si>
  <si>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</si>
  <si>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</si>
  <si>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</si>
  <si>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</si>
  <si>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</si>
  <si>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</si>
  <si>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</si>
  <si>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</si>
  <si>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</si>
  <si>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</si>
  <si>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</si>
  <si>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</si>
  <si>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</si>
  <si>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</si>
  <si>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</si>
  <si>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</si>
  <si>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</si>
  <si>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</si>
  <si>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</si>
  <si>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</si>
  <si>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</si>
  <si>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</si>
  <si>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</si>
  <si>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</si>
  <si>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</si>
  <si>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</si>
  <si>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</si>
  <si>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</si>
  <si>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</si>
  <si>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</si>
  <si>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</si>
  <si>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</si>
  <si>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</si>
  <si>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</si>
  <si>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</si>
  <si>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</si>
  <si>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</si>
  <si>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</si>
  <si>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</si>
  <si>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</si>
  <si>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</si>
  <si>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</si>
  <si>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</si>
  <si>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</si>
  <si>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</si>
  <si>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</si>
  <si>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</si>
  <si>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</si>
  <si>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</si>
  <si>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</si>
  <si>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</si>
  <si>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</si>
  <si>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</si>
  <si>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</si>
  <si>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</si>
  <si>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</si>
  <si>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</si>
  <si>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</si>
  <si>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</si>
  <si>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</si>
  <si>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</si>
  <si>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</si>
  <si>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</si>
  <si>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</si>
  <si>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</si>
  <si>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</si>
  <si>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</si>
  <si>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</si>
  <si>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</si>
  <si>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</si>
  <si>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</si>
  <si>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</si>
  <si>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</si>
  <si>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</si>
  <si>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</si>
  <si>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</si>
  <si>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</si>
  <si>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</si>
  <si>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</si>
  <si>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</si>
  <si>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</si>
  <si>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</si>
  <si>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</si>
  <si>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</si>
  <si>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</si>
  <si>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</si>
  <si>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</si>
  <si>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</si>
  <si>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</si>
  <si>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</si>
  <si>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</si>
  <si>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</si>
  <si>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</si>
  <si>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</si>
  <si>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</si>
  <si>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</si>
  <si>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</si>
  <si>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</si>
  <si>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</si>
  <si>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</si>
  <si>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</si>
  <si>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</si>
  <si>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</si>
  <si>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</si>
  <si>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</si>
  <si>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</si>
  <si>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</si>
  <si>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</si>
  <si>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</si>
  <si>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</si>
  <si>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</si>
  <si>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</si>
  <si>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</si>
  <si>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</si>
  <si>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</si>
  <si>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</si>
  <si>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</si>
  <si>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</si>
  <si>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</si>
  <si>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</si>
  <si>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</si>
  <si>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</si>
  <si>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</si>
  <si>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</si>
  <si>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</si>
  <si>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</si>
  <si>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</si>
  <si>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</si>
  <si>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</si>
  <si>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</si>
  <si>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</si>
  <si>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</si>
  <si>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</si>
  <si>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</si>
  <si>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</si>
  <si>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</si>
  <si>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</si>
  <si>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</si>
  <si>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</si>
  <si>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</si>
  <si>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</si>
  <si>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</si>
  <si>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</si>
  <si>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</si>
  <si>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</si>
  <si>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</si>
  <si>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</si>
  <si>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</si>
  <si>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</si>
  <si>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</si>
  <si>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</si>
  <si>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</si>
  <si>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</si>
  <si>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</si>
  <si>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</si>
  <si>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</si>
  <si>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</si>
  <si>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</si>
  <si>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</si>
  <si>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</si>
  <si>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</si>
  <si>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</si>
  <si>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</si>
  <si>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</si>
  <si>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</si>
  <si>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</si>
  <si>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</si>
  <si>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</si>
  <si>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</si>
  <si>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</si>
  <si>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</si>
  <si>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</si>
  <si>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</si>
  <si>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</si>
  <si>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</si>
  <si>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</si>
  <si>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</si>
  <si>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</si>
  <si>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</si>
  <si>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</si>
  <si>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</si>
  <si>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</si>
  <si>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</si>
  <si>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</si>
  <si>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</si>
  <si>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</si>
  <si>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</si>
  <si>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</si>
  <si>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</si>
  <si>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</si>
  <si>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</si>
  <si>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</si>
  <si>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</si>
  <si>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</si>
  <si>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</si>
  <si>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</si>
  <si>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</si>
  <si>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</si>
  <si>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</si>
  <si>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</si>
  <si>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</si>
  <si>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</si>
  <si>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</si>
  <si>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</si>
  <si>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</si>
  <si>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</si>
  <si>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</si>
  <si>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</si>
  <si>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</si>
  <si>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</si>
  <si>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</si>
  <si>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</si>
  <si>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</si>
  <si>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</si>
  <si>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</si>
  <si>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</si>
  <si>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</si>
  <si>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</si>
  <si>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</si>
  <si>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</si>
  <si>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</si>
  <si>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</si>
  <si>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</si>
  <si>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</si>
  <si>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</si>
  <si>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</si>
  <si>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</si>
  <si>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</si>
  <si>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</si>
  <si>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</si>
  <si>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</si>
  <si>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</si>
  <si>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</si>
  <si>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</si>
  <si>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</si>
  <si>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</si>
  <si>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</si>
  <si>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</si>
  <si>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</si>
  <si>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</si>
  <si>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</si>
  <si>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</si>
  <si>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</si>
  <si>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</si>
  <si>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</si>
  <si>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</si>
  <si>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</si>
  <si>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</si>
  <si>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</si>
  <si>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</si>
  <si>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</si>
  <si>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</si>
  <si>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</si>
  <si>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</si>
  <si>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</si>
  <si>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</si>
  <si>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</si>
  <si>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</si>
  <si>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</si>
  <si>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</si>
  <si>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</si>
  <si>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</si>
  <si>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</si>
  <si>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</si>
  <si>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</si>
  <si>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</si>
  <si>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</si>
  <si>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</si>
  <si>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</si>
  <si>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</si>
  <si>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</si>
  <si>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</si>
  <si>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</si>
  <si>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</si>
  <si>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</si>
  <si>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</si>
  <si>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</si>
  <si>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</si>
  <si>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</si>
  <si>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</si>
  <si>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</si>
  <si>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</si>
  <si>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</si>
  <si>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</si>
  <si>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</si>
  <si>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</si>
  <si>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</si>
  <si>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</si>
  <si>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</si>
  <si>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</si>
  <si>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</si>
  <si>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</si>
  <si>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</si>
  <si>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</si>
  <si>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</si>
  <si>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</si>
  <si>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</si>
  <si>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</si>
  <si>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</si>
  <si>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</si>
  <si>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</si>
  <si>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</si>
  <si>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</si>
  <si>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</si>
  <si>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</si>
  <si>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</si>
  <si>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</si>
  <si>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</si>
  <si>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</si>
  <si>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</si>
  <si>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</si>
  <si>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</si>
  <si>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</si>
  <si>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</si>
  <si>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</si>
  <si>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</si>
  <si>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</si>
  <si>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</si>
  <si>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</si>
  <si>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</si>
  <si>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</si>
  <si>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</si>
  <si>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</si>
  <si>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</si>
  <si>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</si>
  <si>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</si>
  <si>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</si>
  <si>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</si>
  <si>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</si>
  <si>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</si>
  <si>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</si>
  <si>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</si>
  <si>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</si>
  <si>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</si>
  <si>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</si>
  <si>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</si>
  <si>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</si>
  <si>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</si>
  <si>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</si>
  <si>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</si>
  <si>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</si>
  <si>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</si>
  <si>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</si>
  <si>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</si>
  <si>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</si>
  <si>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</si>
  <si>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</si>
  <si>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</si>
  <si>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</si>
  <si>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</si>
  <si>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</si>
  <si>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</si>
  <si>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</si>
  <si>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</si>
  <si>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</si>
  <si>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</si>
  <si>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</si>
  <si>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</si>
  <si>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</si>
  <si>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</si>
  <si>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</si>
  <si>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</si>
  <si>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</si>
  <si>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</si>
  <si>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</si>
  <si>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</si>
  <si>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</si>
  <si>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</si>
  <si>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</si>
  <si>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</si>
  <si>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</si>
  <si>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</si>
  <si>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</si>
  <si>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</si>
  <si>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</si>
  <si>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</si>
  <si>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</si>
  <si>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</si>
  <si>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</si>
  <si>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</si>
  <si>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</si>
  <si>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</si>
  <si>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</si>
  <si>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</si>
  <si>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</si>
  <si>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</si>
  <si>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</si>
  <si>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</si>
  <si>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</si>
  <si>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</si>
  <si>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</si>
  <si>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</si>
  <si>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</si>
  <si>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</si>
  <si>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</si>
  <si>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</si>
  <si>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</si>
  <si>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</si>
  <si>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</si>
  <si>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</si>
  <si>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</si>
  <si>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</si>
  <si>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</si>
  <si>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</si>
  <si>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</si>
  <si>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</si>
  <si>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</si>
  <si>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</si>
  <si>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</si>
  <si>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</si>
  <si>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</si>
  <si>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</si>
  <si>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</si>
  <si>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</si>
  <si>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</si>
  <si>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</si>
  <si>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</si>
  <si>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</si>
  <si>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</si>
  <si>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</si>
  <si>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</si>
  <si>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</si>
  <si>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</si>
  <si>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</si>
  <si>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</si>
  <si>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</si>
  <si>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</si>
  <si>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</si>
  <si>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</si>
  <si>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</si>
  <si>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</si>
  <si>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</si>
  <si>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</si>
  <si>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</si>
  <si>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</si>
  <si>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</si>
  <si>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</si>
  <si>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</si>
  <si>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</si>
  <si>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</si>
  <si>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</si>
  <si>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</si>
  <si>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</si>
  <si>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</si>
  <si>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</si>
  <si>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</si>
  <si>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</si>
  <si>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</si>
  <si>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</si>
  <si>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</si>
  <si>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</si>
  <si>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</si>
  <si>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</si>
  <si>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</si>
  <si>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</si>
  <si>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</si>
  <si>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</si>
  <si>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</si>
  <si>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</si>
  <si>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</si>
  <si>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</si>
  <si>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</si>
  <si>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</si>
  <si>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</si>
  <si>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</si>
  <si>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</si>
  <si>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</si>
  <si>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</si>
  <si>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</si>
  <si>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</si>
  <si>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</si>
  <si>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</si>
  <si>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</si>
  <si>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</si>
  <si>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</si>
  <si>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</si>
  <si>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</si>
  <si>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</si>
  <si>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</si>
  <si>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</si>
  <si>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</si>
  <si>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</si>
  <si>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</si>
  <si>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</si>
  <si>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</si>
  <si>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</si>
  <si>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</si>
  <si>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</si>
  <si>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</si>
  <si>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</si>
  <si>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</si>
  <si>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</si>
  <si>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</si>
  <si>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</si>
  <si>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</si>
  <si>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</si>
  <si>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</si>
  <si>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</si>
  <si>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</si>
  <si>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</si>
  <si>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</si>
  <si>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</si>
  <si>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</si>
  <si>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</si>
  <si>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</si>
  <si>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</si>
  <si>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</si>
  <si>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</si>
  <si>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</si>
  <si>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</si>
  <si>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</si>
  <si>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</si>
  <si>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</si>
  <si>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</si>
  <si>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</si>
  <si>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</si>
  <si>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</si>
  <si>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</si>
  <si>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</si>
  <si>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</si>
  <si>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</si>
  <si>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</si>
  <si>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</si>
  <si>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</si>
  <si>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</si>
  <si>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</si>
  <si>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</si>
  <si>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</si>
  <si>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</si>
  <si>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</si>
  <si>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</si>
  <si>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</si>
  <si>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</si>
  <si>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</si>
  <si>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</si>
  <si>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</si>
  <si>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</si>
  <si>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</si>
  <si>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</si>
  <si>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</si>
  <si>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</si>
  <si>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</si>
  <si>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</si>
  <si>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</si>
  <si>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</si>
  <si>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</si>
  <si>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</si>
  <si>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</si>
  <si>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</si>
  <si>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</si>
  <si>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</si>
  <si>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</si>
  <si>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</si>
  <si>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</si>
  <si>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</si>
  <si>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</si>
  <si>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</si>
  <si>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</si>
  <si>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</si>
  <si>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</si>
  <si>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</si>
  <si>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</si>
  <si>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</si>
  <si>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</si>
  <si>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</si>
  <si>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</si>
  <si>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</si>
  <si>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</si>
  <si>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</si>
  <si>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</si>
  <si>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</si>
  <si>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</si>
  <si>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</si>
  <si>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</si>
  <si>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</si>
  <si>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</si>
  <si>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</si>
  <si>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</si>
  <si>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</si>
  <si>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</si>
  <si>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</si>
  <si>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</si>
  <si>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</si>
  <si>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</si>
  <si>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</si>
  <si>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</si>
  <si>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</si>
  <si>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</si>
  <si>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</si>
  <si>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</si>
  <si>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</si>
  <si>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</si>
  <si>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</si>
  <si>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</si>
  <si>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</si>
  <si>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</si>
  <si>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</si>
  <si>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</si>
  <si>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</si>
  <si>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</si>
  <si>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</si>
  <si>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</si>
  <si>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</si>
  <si>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</si>
  <si>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</si>
  <si>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</si>
  <si>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</si>
  <si>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</si>
  <si>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</si>
  <si>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</si>
  <si>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</si>
  <si>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</si>
  <si>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</si>
  <si>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</si>
  <si>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</si>
  <si>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</si>
  <si>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</si>
  <si>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</si>
  <si>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</si>
  <si>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</si>
  <si>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</si>
  <si>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</si>
  <si>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</si>
  <si>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</si>
  <si>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</si>
  <si>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</si>
  <si>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</si>
  <si>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</si>
  <si>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</si>
  <si>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</si>
  <si>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</si>
  <si>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</si>
  <si>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</si>
  <si>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</si>
  <si>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</si>
  <si>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</si>
  <si>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</si>
  <si>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</si>
  <si>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</si>
  <si>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</si>
  <si>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</si>
  <si>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</si>
  <si>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</si>
  <si>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</si>
  <si>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</si>
  <si>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</si>
  <si>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</si>
  <si>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</si>
  <si>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</si>
  <si>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</si>
  <si>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</si>
  <si>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</si>
  <si>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</si>
  <si>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</si>
  <si>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</si>
  <si>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</si>
  <si>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</si>
  <si>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</si>
  <si>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</si>
  <si>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</si>
  <si>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</si>
  <si>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</si>
  <si>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</si>
  <si>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</si>
  <si>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</si>
  <si>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</si>
  <si>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</si>
  <si>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</si>
  <si>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</si>
  <si>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</si>
  <si>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</si>
  <si>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</si>
  <si>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</si>
  <si>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</si>
  <si>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</si>
  <si>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</si>
  <si>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</si>
  <si>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</si>
  <si>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</si>
  <si>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</si>
  <si>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</si>
  <si>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</si>
  <si>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</si>
  <si>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</si>
  <si>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</si>
  <si>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</si>
  <si>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</si>
  <si>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</si>
  <si>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</si>
  <si>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</si>
  <si>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</si>
  <si>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</si>
  <si>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</si>
  <si>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</si>
  <si>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</si>
  <si>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</si>
  <si>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</si>
  <si>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</si>
  <si>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</si>
  <si>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</si>
  <si>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</si>
  <si>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</si>
  <si>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</si>
  <si>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</si>
  <si>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</si>
  <si>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</si>
  <si>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</si>
  <si>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</si>
  <si>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</si>
  <si>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</si>
  <si>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</si>
  <si>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</si>
  <si>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</si>
  <si>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</si>
  <si>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</si>
  <si>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</si>
  <si>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</si>
  <si>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</si>
  <si>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</si>
  <si>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</si>
  <si>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</si>
  <si>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</si>
  <si>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</si>
  <si>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</si>
  <si>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</si>
  <si>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</si>
  <si>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</si>
  <si>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</si>
  <si>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</si>
  <si>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</si>
  <si>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</si>
  <si>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</si>
  <si>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</si>
  <si>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</si>
  <si>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</si>
  <si>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</si>
  <si>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</si>
  <si>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</si>
  <si>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</si>
  <si>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</si>
  <si>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</si>
  <si>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</si>
  <si>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</si>
  <si>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</si>
  <si>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</si>
  <si>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</si>
  <si>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</si>
  <si>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</si>
  <si>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</si>
  <si>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</si>
  <si>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</si>
  <si>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</si>
  <si>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</si>
  <si>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</si>
  <si>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</si>
  <si>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</si>
  <si>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</si>
  <si>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</si>
  <si>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</si>
  <si>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</si>
  <si>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</si>
  <si>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</si>
  <si>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</si>
  <si>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</si>
  <si>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</si>
  <si>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</si>
  <si>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</si>
  <si>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</si>
  <si>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</si>
  <si>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</si>
  <si>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</si>
  <si>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</si>
  <si>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</si>
  <si>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</si>
  <si>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</si>
  <si>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</si>
  <si>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</si>
  <si>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</si>
  <si>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</si>
  <si>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</si>
  <si>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</si>
  <si>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</si>
  <si>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</si>
  <si>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</si>
  <si>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</si>
  <si>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</si>
  <si>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</si>
  <si>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</si>
  <si>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</si>
  <si>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</si>
  <si>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</si>
  <si>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</si>
  <si>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</si>
  <si>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</si>
  <si>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</si>
  <si>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</si>
  <si>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</si>
  <si>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</si>
  <si>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</si>
  <si>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</si>
  <si>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</si>
  <si>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</si>
  <si>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</si>
  <si>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</si>
  <si>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</si>
  <si>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</si>
  <si>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</si>
  <si>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</si>
  <si>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</si>
  <si>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</si>
  <si>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</si>
  <si>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</si>
  <si>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</si>
  <si>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</si>
  <si>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</si>
  <si>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</si>
  <si>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</si>
  <si>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</si>
  <si>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</si>
  <si>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</si>
  <si>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</si>
  <si>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</si>
  <si>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</si>
  <si>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</si>
  <si>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</si>
  <si>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</si>
  <si>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</si>
  <si>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</si>
  <si>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</si>
  <si>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</si>
  <si>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</si>
  <si>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</si>
  <si>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</si>
  <si>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</si>
  <si>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</si>
  <si>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</si>
  <si>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</si>
  <si>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</si>
  <si>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</si>
  <si>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</si>
  <si>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</si>
  <si>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</si>
  <si>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</si>
  <si>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</si>
  <si>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</si>
  <si>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</si>
  <si>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</si>
  <si>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</si>
  <si>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</si>
  <si>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</si>
  <si>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</si>
  <si>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</si>
  <si>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</si>
  <si>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</si>
  <si>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</si>
  <si>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</si>
  <si>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</si>
  <si>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</si>
  <si>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</si>
  <si>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</si>
  <si>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</si>
  <si>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</si>
  <si>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</si>
  <si>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</si>
  <si>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</si>
  <si>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</si>
  <si>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</si>
  <si>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</si>
  <si>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</si>
  <si>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</si>
  <si>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</si>
  <si>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</si>
  <si>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</si>
  <si>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</si>
  <si>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</si>
  <si>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</si>
  <si>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</si>
  <si>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</si>
  <si>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</si>
  <si>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</si>
  <si>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</si>
  <si>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</si>
  <si>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</si>
  <si>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</si>
  <si>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</si>
  <si>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</si>
  <si>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</si>
  <si>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</si>
  <si>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</si>
  <si>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</si>
  <si>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</si>
  <si>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</si>
  <si>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</si>
  <si>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</si>
  <si>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</si>
  <si>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</si>
  <si>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</si>
  <si>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</si>
  <si>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</si>
  <si>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</si>
  <si>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</si>
  <si>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</si>
  <si>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</si>
  <si>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</si>
  <si>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</si>
  <si>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</si>
  <si>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</si>
  <si>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</si>
  <si>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</si>
  <si>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</si>
  <si>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</si>
  <si>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</si>
  <si>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</si>
  <si>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</si>
  <si>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</si>
  <si>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</si>
  <si>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</si>
  <si>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</si>
  <si>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</si>
  <si>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</si>
  <si>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</si>
  <si>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</si>
  <si>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</si>
  <si>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</si>
  <si>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</si>
  <si>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</si>
  <si>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</si>
  <si>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</si>
  <si>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</si>
  <si>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</si>
  <si>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</si>
  <si>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</si>
  <si>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</si>
  <si>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</si>
  <si>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</si>
  <si>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</si>
  <si>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</si>
  <si>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</si>
  <si>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</si>
  <si>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</si>
  <si>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</si>
  <si>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</si>
  <si>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</si>
  <si>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</si>
  <si>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</si>
  <si>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</si>
  <si>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</si>
  <si>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</si>
  <si>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</si>
  <si>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</si>
  <si>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</si>
  <si>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</si>
  <si>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</si>
  <si>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</si>
  <si>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</si>
  <si>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</si>
  <si>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</si>
  <si>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</si>
  <si>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</si>
  <si>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</si>
  <si>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</si>
  <si>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</si>
  <si>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</si>
  <si>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</si>
  <si>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</si>
  <si>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</si>
  <si>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</si>
  <si>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</si>
  <si>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</si>
  <si>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</si>
  <si>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</si>
  <si>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</si>
  <si>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</si>
  <si>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</si>
  <si>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</si>
  <si>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</si>
  <si>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</si>
  <si>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</si>
  <si>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</si>
  <si>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</si>
  <si>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</si>
  <si>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</si>
  <si>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</si>
  <si>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</si>
  <si>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</si>
  <si>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</si>
  <si>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</si>
  <si>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</si>
  <si>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</si>
  <si>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</si>
  <si>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</si>
  <si>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</si>
  <si>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</si>
  <si>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</si>
  <si>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</si>
  <si>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</si>
  <si>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</si>
  <si>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</si>
  <si>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</si>
  <si>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</si>
  <si>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</si>
  <si>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</si>
  <si>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</si>
  <si>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</si>
  <si>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</si>
  <si>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</si>
  <si>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</si>
  <si>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</si>
  <si>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</si>
  <si>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</si>
  <si>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</si>
  <si>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</si>
  <si>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</si>
  <si>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</si>
  <si>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</si>
  <si>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</si>
  <si>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</si>
  <si>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</si>
  <si>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</si>
  <si>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</si>
  <si>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</si>
  <si>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</si>
  <si>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</si>
  <si>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</si>
  <si>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</si>
  <si>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</si>
  <si>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</si>
  <si>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</si>
  <si>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</si>
  <si>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</si>
  <si>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</si>
  <si>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</si>
  <si>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</si>
  <si>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</si>
  <si>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</si>
  <si>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</si>
  <si>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</si>
  <si>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</si>
  <si>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</si>
  <si>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</si>
  <si>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</si>
  <si>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</si>
  <si>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</si>
  <si>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</si>
  <si>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</si>
  <si>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</si>
  <si>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</si>
  <si>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</si>
  <si>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</si>
  <si>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</si>
  <si>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</si>
  <si>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</si>
  <si>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</si>
  <si>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</si>
  <si>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</si>
  <si>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</si>
  <si>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</si>
  <si>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</si>
  <si>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</si>
  <si>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</si>
  <si>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</si>
  <si>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</si>
  <si>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</si>
  <si>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</si>
  <si>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</si>
  <si>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</si>
  <si>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</si>
  <si>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</si>
  <si>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</si>
  <si>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</si>
  <si>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</si>
  <si>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</si>
  <si>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</si>
  <si>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</si>
  <si>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</si>
  <si>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</si>
  <si>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</si>
  <si>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</si>
  <si>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</si>
  <si>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</si>
  <si>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</si>
  <si>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</si>
  <si>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</si>
  <si>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</si>
  <si>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</si>
  <si>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</si>
  <si>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</si>
  <si>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</si>
  <si>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</si>
  <si>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</si>
  <si>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</si>
  <si>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</si>
  <si>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</si>
  <si>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</si>
  <si>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</si>
  <si>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</si>
  <si>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</si>
  <si>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</si>
  <si>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</si>
  <si>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</si>
  <si>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</si>
  <si>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</si>
  <si>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</si>
  <si>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</si>
  <si>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</si>
  <si>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</si>
  <si>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</si>
  <si>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</si>
  <si>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</si>
  <si>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</si>
  <si>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</si>
  <si>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</si>
  <si>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</si>
  <si>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</si>
  <si>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</si>
  <si>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</si>
  <si>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</si>
  <si>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</si>
  <si>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</si>
  <si>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</si>
  <si>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</si>
  <si>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</si>
  <si>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</si>
  <si>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</si>
  <si>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</si>
  <si>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</si>
  <si>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</si>
  <si>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</si>
  <si>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</si>
  <si>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</si>
  <si>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</si>
  <si>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</si>
  <si>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</si>
  <si>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</si>
  <si>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</si>
  <si>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</si>
  <si>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</si>
  <si>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</si>
  <si>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</si>
  <si>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</si>
  <si>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</si>
  <si>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</si>
  <si>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</si>
  <si>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</si>
  <si>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</si>
  <si>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</si>
  <si>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</si>
  <si>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</si>
  <si>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</si>
  <si>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</si>
  <si>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</si>
  <si>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</si>
  <si>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</si>
  <si>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</si>
  <si>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</si>
  <si>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</si>
  <si>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</si>
  <si>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</si>
  <si>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</si>
  <si>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</si>
  <si>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</si>
  <si>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</si>
  <si>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</si>
  <si>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</si>
  <si>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</si>
  <si>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</si>
  <si>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</si>
  <si>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</si>
  <si>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</si>
  <si>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</si>
  <si>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</si>
  <si>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</si>
  <si>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</si>
  <si>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</si>
  <si>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</si>
  <si>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</si>
  <si>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</si>
  <si>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</si>
  <si>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</si>
  <si>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</si>
  <si>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</si>
  <si>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</si>
  <si>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</si>
  <si>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</si>
  <si>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</si>
  <si>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</si>
  <si>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</si>
  <si>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</si>
  <si>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</si>
  <si>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</si>
  <si>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</si>
  <si>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</si>
  <si>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</si>
  <si>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</si>
  <si>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</si>
  <si>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</si>
  <si>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</si>
  <si>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</si>
  <si>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</si>
  <si>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</si>
  <si>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</si>
  <si>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</si>
  <si>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</si>
  <si>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</si>
  <si>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</si>
  <si>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</si>
  <si>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</si>
  <si>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</si>
  <si>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</si>
  <si>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</si>
  <si>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</si>
  <si>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</si>
  <si>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</si>
  <si>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</si>
  <si>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</si>
  <si>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</si>
  <si>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</si>
  <si>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</si>
  <si>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</si>
  <si>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</si>
  <si>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</si>
  <si>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</si>
  <si>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</si>
  <si>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</si>
  <si>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</si>
  <si>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</si>
  <si>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</si>
  <si>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</si>
  <si>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</si>
  <si>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</si>
  <si>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</si>
  <si>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</si>
  <si>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</si>
  <si>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</si>
  <si>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</si>
  <si>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</si>
  <si>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</si>
  <si>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</si>
  <si>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</si>
  <si>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</si>
  <si>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</si>
  <si>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</si>
  <si>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</si>
  <si>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</si>
  <si>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</si>
  <si>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</si>
  <si>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</si>
  <si>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</si>
  <si>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</si>
  <si>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</si>
  <si>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</si>
  <si>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</si>
  <si>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</si>
  <si>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</si>
  <si>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</si>
  <si>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</si>
  <si>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</si>
  <si>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</si>
  <si>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</si>
  <si>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</si>
  <si>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</si>
  <si>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</si>
  <si>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</si>
  <si>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</si>
  <si>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</si>
  <si>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</si>
  <si>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</si>
  <si>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</si>
  <si>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</si>
  <si>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</si>
  <si>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</si>
  <si>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</si>
  <si>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</si>
  <si>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</si>
  <si>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</si>
  <si>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</si>
  <si>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</si>
  <si>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</si>
  <si>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</si>
  <si>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</si>
  <si>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</si>
  <si>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</si>
  <si>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</si>
  <si>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</si>
  <si>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</si>
  <si>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</si>
  <si>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</si>
  <si>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</si>
  <si>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</si>
  <si>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</si>
  <si>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</si>
  <si>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</si>
  <si>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</si>
  <si>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</si>
  <si>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</si>
  <si>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</si>
  <si>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</si>
  <si>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</si>
  <si>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</si>
  <si>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</si>
  <si>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</si>
  <si>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</si>
  <si>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</si>
  <si>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</si>
  <si>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</si>
  <si>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</si>
  <si>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</si>
  <si>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</si>
  <si>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</si>
  <si>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</si>
  <si>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</si>
  <si>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</si>
  <si>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</si>
  <si>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</si>
  <si>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</si>
  <si>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</si>
  <si>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</si>
  <si>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</si>
  <si>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</si>
  <si>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</si>
  <si>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</si>
  <si>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</si>
  <si>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</si>
  <si>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</si>
  <si>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</si>
  <si>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</si>
  <si>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</si>
  <si>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</si>
  <si>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</si>
  <si>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</si>
  <si>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</si>
  <si>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</si>
  <si>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</si>
  <si>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</si>
  <si>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</si>
  <si>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</si>
  <si>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</si>
  <si>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</si>
  <si>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</si>
  <si>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</si>
  <si>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</si>
  <si>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</si>
  <si>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</si>
  <si>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</si>
  <si>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</si>
  <si>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</si>
  <si>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</si>
  <si>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</si>
  <si>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</si>
  <si>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</si>
  <si>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</si>
  <si>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</si>
  <si>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</si>
  <si>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</si>
  <si>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</si>
  <si>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</si>
  <si>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</si>
  <si>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</si>
  <si>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</si>
  <si>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</si>
  <si>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</si>
  <si>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</si>
  <si>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</si>
  <si>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</si>
  <si>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</si>
  <si>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</si>
  <si>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</si>
  <si>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</si>
  <si>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</si>
  <si>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</si>
  <si>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</si>
  <si>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</si>
  <si>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</si>
  <si>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</si>
  <si>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</si>
  <si>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</si>
  <si>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</si>
  <si>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</si>
  <si>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</si>
  <si>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</si>
  <si>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</si>
  <si>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</si>
  <si>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</si>
  <si>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</si>
  <si>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</si>
  <si>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</si>
  <si>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</si>
  <si>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</si>
  <si>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</si>
  <si>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</si>
  <si>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</si>
  <si>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</si>
  <si>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</si>
  <si>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</si>
  <si>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</si>
  <si>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</si>
  <si>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</si>
  <si>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</si>
  <si>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</si>
  <si>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</si>
  <si>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</si>
  <si>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</si>
  <si>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</si>
  <si>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</si>
  <si>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</si>
  <si>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</si>
  <si>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</si>
  <si>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</si>
  <si>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</si>
  <si>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</si>
  <si>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</si>
  <si>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</si>
  <si>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</si>
  <si>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</si>
  <si>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</si>
  <si>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</si>
  <si>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</si>
  <si>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</si>
  <si>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</si>
  <si>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</si>
  <si>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</si>
  <si>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</si>
  <si>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</si>
  <si>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</si>
  <si>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</si>
  <si>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</si>
  <si>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</si>
  <si>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</si>
  <si>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</si>
  <si>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</si>
  <si>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</si>
  <si>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</si>
  <si>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</si>
  <si>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</si>
  <si>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</si>
  <si>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</si>
  <si>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</si>
  <si>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</si>
  <si>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</si>
  <si>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</si>
  <si>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</si>
  <si>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</si>
  <si>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</si>
  <si>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</si>
  <si>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</si>
  <si>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</si>
  <si>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</si>
  <si>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</si>
  <si>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</si>
  <si>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</si>
  <si>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</si>
  <si>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</si>
  <si>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</si>
  <si>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</si>
  <si>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</si>
  <si>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</si>
  <si>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</si>
  <si>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</si>
  <si>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</si>
  <si>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</si>
  <si>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</si>
  <si>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</si>
  <si>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</si>
  <si>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</si>
  <si>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</si>
  <si>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</si>
  <si>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</si>
  <si>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</si>
  <si>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</si>
  <si>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</si>
  <si>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</si>
  <si>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</si>
  <si>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</si>
  <si>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</si>
  <si>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</si>
  <si>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</si>
  <si>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</si>
  <si>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</si>
  <si>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</si>
  <si>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</si>
  <si>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</si>
  <si>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</si>
  <si>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</si>
  <si>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</si>
  <si>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</si>
  <si>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</si>
  <si>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</si>
  <si>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</si>
  <si>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</si>
  <si>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</si>
  <si>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</si>
  <si>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</si>
  <si>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</si>
  <si>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</si>
  <si>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</si>
  <si>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</si>
  <si>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</si>
  <si>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</si>
  <si>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</si>
  <si>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</si>
  <si>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</si>
  <si>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</si>
  <si>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</si>
  <si>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</si>
  <si>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</si>
  <si>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</si>
  <si>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</si>
  <si>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</si>
  <si>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</si>
  <si>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</si>
  <si>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</si>
  <si>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</si>
  <si>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</si>
  <si>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</si>
  <si>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</si>
  <si>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</si>
  <si>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</si>
  <si>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</si>
  <si>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</si>
  <si>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</si>
  <si>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</si>
  <si>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</si>
  <si>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</si>
  <si>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</si>
  <si>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</si>
  <si>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</si>
  <si>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</si>
  <si>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</si>
  <si>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</si>
  <si>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</si>
  <si>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</si>
  <si>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</si>
  <si>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</si>
  <si>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</si>
  <si>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</si>
  <si>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</si>
  <si>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</si>
  <si>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</si>
  <si>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</si>
  <si>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</si>
  <si>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</si>
  <si>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</si>
  <si>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</si>
  <si>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</si>
  <si>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</si>
  <si>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</si>
  <si>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</si>
  <si>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</si>
  <si>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</si>
  <si>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</si>
  <si>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</si>
  <si>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</si>
  <si>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</si>
  <si>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</si>
  <si>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</si>
  <si>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</si>
  <si>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</si>
  <si>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</si>
  <si>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</si>
  <si>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</si>
  <si>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</si>
  <si>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</si>
  <si>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</si>
  <si>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</si>
  <si>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</si>
  <si>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</si>
  <si>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</si>
  <si>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</si>
  <si>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</si>
  <si>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</si>
  <si>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</si>
  <si>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</si>
  <si>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</si>
  <si>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</si>
  <si>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</si>
  <si>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</si>
  <si>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</si>
  <si>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</si>
  <si>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</si>
  <si>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</si>
  <si>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</si>
  <si>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</si>
  <si>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</si>
  <si>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</si>
  <si>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</si>
  <si>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</si>
  <si>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</si>
  <si>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</si>
  <si>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</si>
  <si>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</si>
  <si>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</si>
  <si>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</si>
  <si>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</si>
  <si>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</si>
  <si>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</si>
  <si>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</si>
  <si>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</si>
  <si>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</si>
  <si>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</si>
  <si>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</si>
  <si>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</si>
  <si>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</si>
  <si>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</si>
  <si>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</si>
  <si>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</si>
  <si>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</si>
  <si>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</si>
  <si>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</si>
  <si>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</si>
  <si>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</si>
  <si>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</si>
  <si>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</si>
  <si>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</si>
  <si>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</si>
  <si>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</si>
  <si>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</si>
  <si>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</si>
  <si>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</si>
  <si>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</si>
  <si>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</si>
  <si>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</si>
  <si>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</si>
  <si>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</si>
  <si>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</si>
  <si>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</si>
  <si>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</si>
  <si>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</si>
  <si>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</si>
  <si>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</si>
  <si>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</si>
  <si>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</si>
  <si>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</si>
  <si>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</si>
  <si>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</si>
  <si>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</si>
  <si>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</si>
  <si>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</si>
  <si>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</si>
  <si>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</si>
  <si>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</si>
  <si>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</si>
  <si>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</si>
  <si>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</si>
  <si>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</si>
  <si>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</si>
  <si>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</si>
  <si>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</si>
  <si>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</si>
  <si>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</si>
  <si>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</si>
  <si>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</si>
  <si>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</si>
  <si>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</si>
  <si>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</si>
  <si>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</si>
  <si>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</si>
  <si>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</si>
  <si>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</si>
  <si>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</si>
  <si>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</si>
  <si>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</si>
  <si>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</si>
  <si>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</si>
  <si>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</si>
  <si>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</si>
  <si>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</si>
  <si>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</si>
  <si>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</si>
  <si>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</si>
  <si>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</si>
  <si>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</si>
  <si>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</si>
  <si>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</si>
  <si>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</si>
  <si>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</si>
  <si>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</si>
  <si>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</si>
  <si>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</si>
  <si>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</si>
  <si>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</si>
  <si>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</si>
  <si>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</si>
  <si>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</si>
  <si>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</si>
  <si>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</si>
  <si>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</si>
  <si>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</si>
  <si>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</si>
  <si>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</si>
  <si>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</si>
  <si>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</si>
  <si>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</si>
  <si>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</si>
  <si>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</si>
  <si>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</si>
  <si>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</si>
  <si>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</si>
  <si>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</si>
  <si>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</si>
  <si>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</si>
  <si>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</si>
  <si>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</si>
  <si>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</si>
  <si>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</si>
  <si>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</si>
  <si>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</si>
  <si>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</si>
  <si>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</si>
  <si>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</si>
  <si>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</si>
  <si>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</si>
  <si>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</si>
  <si>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</si>
  <si>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</si>
  <si>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</si>
  <si>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</si>
  <si>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</si>
  <si>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</si>
  <si>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</si>
  <si>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</si>
  <si>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</si>
  <si>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</si>
  <si>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</si>
  <si>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</si>
  <si>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</si>
  <si>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</si>
  <si>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</si>
  <si>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</si>
  <si>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</si>
  <si>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</si>
  <si>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</si>
  <si>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</si>
  <si>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</si>
  <si>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</si>
  <si>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</si>
  <si>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</si>
  <si>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</si>
  <si>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</si>
  <si>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</si>
  <si>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</si>
  <si>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</si>
  <si>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</si>
  <si>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</si>
  <si>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</si>
  <si>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</si>
  <si>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</si>
  <si>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</si>
  <si>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</si>
  <si>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</si>
  <si>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</si>
  <si>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</si>
  <si>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</si>
  <si>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</si>
  <si>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</si>
  <si>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</si>
  <si>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</si>
  <si>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</si>
  <si>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</si>
  <si>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</si>
  <si>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</si>
  <si>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</si>
  <si>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</si>
  <si>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</si>
  <si>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</si>
  <si>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</si>
  <si>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</si>
  <si>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</si>
  <si>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</si>
  <si>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</si>
  <si>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</si>
  <si>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</si>
  <si>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</si>
  <si>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</si>
  <si>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</si>
  <si>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</si>
  <si>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</si>
  <si>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</si>
  <si>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</si>
  <si>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</si>
  <si>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</si>
  <si>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</si>
  <si>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</si>
  <si>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</si>
  <si>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</si>
  <si>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</si>
  <si>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</si>
  <si>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</si>
  <si>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</si>
  <si>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</si>
  <si>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</si>
  <si>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</si>
  <si>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</si>
  <si>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</si>
  <si>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</si>
  <si>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</si>
  <si>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</si>
  <si>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</si>
  <si>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</si>
  <si>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</si>
  <si>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</si>
  <si>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</si>
  <si>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</si>
  <si>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</si>
  <si>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</si>
  <si>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</si>
  <si>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</si>
  <si>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</si>
  <si>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</si>
  <si>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</si>
  <si>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</si>
  <si>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</si>
  <si>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</si>
  <si>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</si>
  <si>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</si>
  <si>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</si>
  <si>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</si>
  <si>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</si>
  <si>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</si>
  <si>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</si>
  <si>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</si>
  <si>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</si>
  <si>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</si>
  <si>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</si>
  <si>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</si>
  <si>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</si>
  <si>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</si>
  <si>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</si>
  <si>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</si>
  <si>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</si>
  <si>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</si>
  <si>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</si>
  <si>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</si>
  <si>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</si>
  <si>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</si>
  <si>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</si>
  <si>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</si>
  <si>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</si>
  <si>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</si>
  <si>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</si>
  <si>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</si>
  <si>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</si>
  <si>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</si>
  <si>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</si>
  <si>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</si>
  <si>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</si>
  <si>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</si>
  <si>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</si>
  <si>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</si>
  <si>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</si>
  <si>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</si>
  <si>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</si>
  <si>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</si>
  <si>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</si>
  <si>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</si>
  <si>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</si>
  <si>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</si>
  <si>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</si>
  <si>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</si>
  <si>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</si>
  <si>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</si>
  <si>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</si>
  <si>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</si>
  <si>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</si>
  <si>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</si>
  <si>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</si>
  <si>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</si>
  <si>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</si>
  <si>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</si>
  <si>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</si>
  <si>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</si>
  <si>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</si>
  <si>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</si>
  <si>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</si>
  <si>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</si>
  <si>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</si>
  <si>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</si>
  <si>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</si>
  <si>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</si>
  <si>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</si>
  <si>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</si>
  <si>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</si>
  <si>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</si>
  <si>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</si>
  <si>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</si>
  <si>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</si>
  <si>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</si>
  <si>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</si>
  <si>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</si>
  <si>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</si>
  <si>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</si>
  <si>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</si>
  <si>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</si>
  <si>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</si>
  <si>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</si>
  <si>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</si>
  <si>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</si>
  <si>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</si>
  <si>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</si>
  <si>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</si>
  <si>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</si>
  <si>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</si>
  <si>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</si>
  <si>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</si>
  <si>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</si>
  <si>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</si>
  <si>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</si>
  <si>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</si>
  <si>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</si>
  <si>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</si>
  <si>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</si>
  <si>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</si>
  <si>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</si>
  <si>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</si>
  <si>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</si>
  <si>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</si>
  <si>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</si>
  <si>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</si>
  <si>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</si>
  <si>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</si>
  <si>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</si>
  <si>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</si>
  <si>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</si>
  <si>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</si>
  <si>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</si>
  <si>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</si>
  <si>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</si>
  <si>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</si>
  <si>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</si>
  <si>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</si>
  <si>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</si>
  <si>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</si>
  <si>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</si>
  <si>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</si>
  <si>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</si>
  <si>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</si>
  <si>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</si>
  <si>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</si>
  <si>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</si>
  <si>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</si>
  <si>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</si>
  <si>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</si>
  <si>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</si>
  <si>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</si>
  <si>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</si>
  <si>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</si>
  <si>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</si>
  <si>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</si>
  <si>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</si>
  <si>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</si>
  <si>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</si>
  <si>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</si>
  <si>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</si>
  <si>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</si>
  <si>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</si>
  <si>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</si>
  <si>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</si>
  <si>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</si>
  <si>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</si>
  <si>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</si>
  <si>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</si>
  <si>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</si>
  <si>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</si>
  <si>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</si>
  <si>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</si>
  <si>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</si>
  <si>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</si>
  <si>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</si>
  <si>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</si>
  <si>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</si>
  <si>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</si>
  <si>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</si>
  <si>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</si>
  <si>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</si>
  <si>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</si>
  <si>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</si>
  <si>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</si>
  <si>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</si>
  <si>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</si>
  <si>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</si>
  <si>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</si>
  <si>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</si>
  <si>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</si>
  <si>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</si>
  <si>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</si>
  <si>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</si>
  <si>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</si>
  <si>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</si>
  <si>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</si>
  <si>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</si>
  <si>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</si>
  <si>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</si>
  <si>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</si>
  <si>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</si>
  <si>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</si>
  <si>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</si>
  <si>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</si>
  <si>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</si>
  <si>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</si>
  <si>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</si>
  <si>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</si>
  <si>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</si>
  <si>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</si>
  <si>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</si>
  <si>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</si>
  <si>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</si>
  <si>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</si>
  <si>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</si>
  <si>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</si>
  <si>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</si>
  <si>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</si>
  <si>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</si>
  <si>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</si>
  <si>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</si>
  <si>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</si>
  <si>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</si>
  <si>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</si>
  <si>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</si>
  <si>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</si>
  <si>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</si>
  <si>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</si>
  <si>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</si>
  <si>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</si>
  <si>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</si>
  <si>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</si>
  <si>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</si>
  <si>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</si>
  <si>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</si>
  <si>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</si>
  <si>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</si>
  <si>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</si>
  <si>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</si>
  <si>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</si>
  <si>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</si>
  <si>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</si>
  <si>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</si>
  <si>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</si>
  <si>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</si>
  <si>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</si>
  <si>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</si>
  <si>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</si>
  <si>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</si>
  <si>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</si>
  <si>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</si>
  <si>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</si>
  <si>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</si>
  <si>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</si>
  <si>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</si>
  <si>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</si>
  <si>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</si>
  <si>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</si>
  <si>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</si>
  <si>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</si>
  <si>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</si>
  <si>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</si>
  <si>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</si>
  <si>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</si>
  <si>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</si>
  <si>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</si>
  <si>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</si>
  <si>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</si>
  <si>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</si>
  <si>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</si>
  <si>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</si>
  <si>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</si>
  <si>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</si>
  <si>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</si>
  <si>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</si>
  <si>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</si>
  <si>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</si>
  <si>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</si>
  <si>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</si>
  <si>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</si>
  <si>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</si>
  <si>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</si>
  <si>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</si>
  <si>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</si>
  <si>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</si>
  <si>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</si>
  <si>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</si>
  <si>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</si>
  <si>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</si>
  <si>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</si>
  <si>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</si>
  <si>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</si>
  <si>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</si>
  <si>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</si>
  <si>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</si>
  <si>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</si>
  <si>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</si>
  <si>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</si>
  <si>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</si>
  <si>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</si>
  <si>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</si>
  <si>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</si>
  <si>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</si>
  <si>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</si>
  <si>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</si>
  <si>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</si>
  <si>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</si>
  <si>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</si>
  <si>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</si>
  <si>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</si>
  <si>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</si>
  <si>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</si>
  <si>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</si>
  <si>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</si>
  <si>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</si>
  <si>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</si>
  <si>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</si>
  <si>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</si>
  <si>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</si>
  <si>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</si>
  <si>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</si>
  <si>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</si>
  <si>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</si>
  <si>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</si>
  <si>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</si>
  <si>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</si>
  <si>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</si>
  <si>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</si>
  <si>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</si>
  <si>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</si>
  <si>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</si>
  <si>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</si>
  <si>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</si>
  <si>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</si>
  <si>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</si>
  <si>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</si>
  <si>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</si>
  <si>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</si>
  <si>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</si>
  <si>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</si>
  <si>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</si>
  <si>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</si>
  <si>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</si>
  <si>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</si>
  <si>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</si>
  <si>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</si>
  <si>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</si>
  <si>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</si>
  <si>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</si>
  <si>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</si>
  <si>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</si>
  <si>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</si>
  <si>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</si>
  <si>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</si>
  <si>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</si>
  <si>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</si>
  <si>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</si>
  <si>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</si>
  <si>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</si>
  <si>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</si>
  <si>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</si>
  <si>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</si>
  <si>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</si>
  <si>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</si>
  <si>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</si>
  <si>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</si>
  <si>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</si>
  <si>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</si>
  <si>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</si>
  <si>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</si>
  <si>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</si>
  <si>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</si>
  <si>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</si>
  <si>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</si>
  <si>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</si>
  <si>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</si>
  <si>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</si>
  <si>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</si>
  <si>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</si>
  <si>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</si>
  <si>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</si>
  <si>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</si>
  <si>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</si>
  <si>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</si>
  <si>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</si>
  <si>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</si>
  <si>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</si>
  <si>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</si>
  <si>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</si>
  <si>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</si>
  <si>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</si>
  <si>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</si>
  <si>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</si>
  <si>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</si>
  <si>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</si>
  <si>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</si>
  <si>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</si>
  <si>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</si>
  <si>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</si>
  <si>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</si>
  <si>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</si>
  <si>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</si>
  <si>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</si>
  <si>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</si>
  <si>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</si>
  <si>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</si>
  <si>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</si>
  <si>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</si>
  <si>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</si>
  <si>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</si>
  <si>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</si>
  <si>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</si>
  <si>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</si>
  <si>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</si>
  <si>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</si>
  <si>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</si>
  <si>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</si>
  <si>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</si>
  <si>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</si>
  <si>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</si>
  <si>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</si>
  <si>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</si>
  <si>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</si>
  <si>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</si>
  <si>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</si>
  <si>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</si>
  <si>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</si>
  <si>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</si>
  <si>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</si>
  <si>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</si>
  <si>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</si>
  <si>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</si>
  <si>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</si>
  <si>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</si>
  <si>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</si>
  <si>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</si>
  <si>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</si>
  <si>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</si>
  <si>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</si>
  <si>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</si>
  <si>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</si>
  <si>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</si>
  <si>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</si>
  <si>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</si>
  <si>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</si>
  <si>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</si>
  <si>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</si>
  <si>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</si>
  <si>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</si>
  <si>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</si>
  <si>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</si>
  <si>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</si>
  <si>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</si>
  <si>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</si>
  <si>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</si>
  <si>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</si>
  <si>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</si>
  <si>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</si>
  <si>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</si>
  <si>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</si>
  <si>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</si>
  <si>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</si>
  <si>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</si>
  <si>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</si>
  <si>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</si>
  <si>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</si>
  <si>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</si>
  <si>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</si>
  <si>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</si>
  <si>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</si>
  <si>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</si>
  <si>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</si>
  <si>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</si>
  <si>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</si>
  <si>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</si>
  <si>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</si>
  <si>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</si>
  <si>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</si>
  <si>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</si>
  <si>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</si>
  <si>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</si>
  <si>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</si>
  <si>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</si>
  <si>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</si>
  <si>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</si>
  <si>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</si>
  <si>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</si>
  <si>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</si>
  <si>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</si>
  <si>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</si>
  <si>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</si>
  <si>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</si>
  <si>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</si>
  <si>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</si>
  <si>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</si>
  <si>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</si>
  <si>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</si>
  <si>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</si>
  <si>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</si>
  <si>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</si>
  <si>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</si>
  <si>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</si>
  <si>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</si>
  <si>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</si>
  <si>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</si>
  <si>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</si>
  <si>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</si>
  <si>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</si>
  <si>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</si>
  <si>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</si>
  <si>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</si>
  <si>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</si>
  <si>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</si>
  <si>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</si>
  <si>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</si>
  <si>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</si>
  <si>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</si>
  <si>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</si>
  <si>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</si>
  <si>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</si>
  <si>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</si>
  <si>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</si>
  <si>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</si>
  <si>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</si>
  <si>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</si>
  <si>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</si>
  <si>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</si>
  <si>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</si>
  <si>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</si>
  <si>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</si>
  <si>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</si>
  <si>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</si>
  <si>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</si>
  <si>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</si>
  <si>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</si>
  <si>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</si>
  <si>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</si>
  <si>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</si>
  <si>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</si>
  <si>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</si>
  <si>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</si>
  <si>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</si>
  <si>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</si>
  <si>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</si>
  <si>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</si>
  <si>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</si>
  <si>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</si>
  <si>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</si>
  <si>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</si>
  <si>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</si>
  <si>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</si>
  <si>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</si>
  <si>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</si>
  <si>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</si>
  <si>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</si>
  <si>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</si>
  <si>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</si>
  <si>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</si>
  <si>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</si>
  <si>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</si>
  <si>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</si>
  <si>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</si>
  <si>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</si>
  <si>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</si>
  <si>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</si>
  <si>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</si>
  <si>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</si>
  <si>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</si>
  <si>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</si>
  <si>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</si>
  <si>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</si>
  <si>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</si>
  <si>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</si>
  <si>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</si>
  <si>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</si>
  <si>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</si>
  <si>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</si>
  <si>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</si>
  <si>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</si>
  <si>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</si>
  <si>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</si>
  <si>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</si>
  <si>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</si>
  <si>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</si>
  <si>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</si>
  <si>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</si>
  <si>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</si>
  <si>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</si>
  <si>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</si>
  <si>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</si>
  <si>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</si>
  <si>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</si>
  <si>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</si>
  <si>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</si>
  <si>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</si>
  <si>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</si>
  <si>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</si>
  <si>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</si>
  <si>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</si>
  <si>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</si>
  <si>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</si>
  <si>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</si>
  <si>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</si>
  <si>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</si>
  <si>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</si>
  <si>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</si>
  <si>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</si>
  <si>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</si>
  <si>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</si>
  <si>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</si>
  <si>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</si>
  <si>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</si>
  <si>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</si>
  <si>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</si>
  <si>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</si>
  <si>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</si>
  <si>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</si>
  <si>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</si>
  <si>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</si>
  <si>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</si>
  <si>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</si>
  <si>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</si>
  <si>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</si>
  <si>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</si>
  <si>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</si>
  <si>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</si>
  <si>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</si>
  <si>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</si>
  <si>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</si>
  <si>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</si>
  <si>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</si>
  <si>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</si>
  <si>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</si>
  <si>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</si>
  <si>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</si>
  <si>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</si>
  <si>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</si>
  <si>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</si>
  <si>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</si>
  <si>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</si>
  <si>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</si>
  <si>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</si>
  <si>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</si>
  <si>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</si>
  <si>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</si>
  <si>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</si>
  <si>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</si>
  <si>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</si>
  <si>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</si>
  <si>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</si>
  <si>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</si>
  <si>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</si>
  <si>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</si>
  <si>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</si>
  <si>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</si>
  <si>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</si>
  <si>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</si>
  <si>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</si>
  <si>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</si>
  <si>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</si>
  <si>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</si>
  <si>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</si>
  <si>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</si>
  <si>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</si>
  <si>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</si>
  <si>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</si>
  <si>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</si>
  <si>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</si>
  <si>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</si>
  <si>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</si>
  <si>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</si>
  <si>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</si>
  <si>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</si>
  <si>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</si>
  <si>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</si>
  <si>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</si>
  <si>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</si>
  <si>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</si>
  <si>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</si>
  <si>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</si>
  <si>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</si>
  <si>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</si>
  <si>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</si>
  <si>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</si>
  <si>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</si>
  <si>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</si>
  <si>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</si>
  <si>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</si>
  <si>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</si>
  <si>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</si>
  <si>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</si>
  <si>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</si>
  <si>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</si>
  <si>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</si>
  <si>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</si>
  <si>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</si>
  <si>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</si>
  <si>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</si>
  <si>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</si>
  <si>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</si>
  <si>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</si>
  <si>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</si>
  <si>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</si>
  <si>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</si>
  <si>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</si>
  <si>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</si>
  <si>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</si>
  <si>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</si>
  <si>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</si>
  <si>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</si>
  <si>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</si>
  <si>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</si>
  <si>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</si>
  <si>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</si>
  <si>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</si>
  <si>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</si>
  <si>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</si>
  <si>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</si>
  <si>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</si>
  <si>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</si>
  <si>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</si>
  <si>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</si>
  <si>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</si>
  <si>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</si>
  <si>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</si>
  <si>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</si>
  <si>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</si>
  <si>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</si>
  <si>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</si>
  <si>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</si>
  <si>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</si>
  <si>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</si>
  <si>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</si>
  <si>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</si>
  <si>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</si>
  <si>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</si>
  <si>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</si>
  <si>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</si>
  <si>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</si>
  <si>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</si>
  <si>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</si>
  <si>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</si>
  <si>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</si>
  <si>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</si>
  <si>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</si>
  <si>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</si>
  <si>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</si>
  <si>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</si>
  <si>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</si>
  <si>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</si>
  <si>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</si>
  <si>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</si>
  <si>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</si>
  <si>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</si>
  <si>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</si>
  <si>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</si>
  <si>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</si>
  <si>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</si>
  <si>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</si>
  <si>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</si>
  <si>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</si>
  <si>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</si>
  <si>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</si>
  <si>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</si>
  <si>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</si>
  <si>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</si>
  <si>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</si>
  <si>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</si>
  <si>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</si>
  <si>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</si>
  <si>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</si>
  <si>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</si>
  <si>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</si>
  <si>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</si>
  <si>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</si>
  <si>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</si>
  <si>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</si>
  <si>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</si>
  <si>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</si>
  <si>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</si>
  <si>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</si>
  <si>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</si>
  <si>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</si>
  <si>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</si>
  <si>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</si>
  <si>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</si>
  <si>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</si>
  <si>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</si>
  <si>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</si>
  <si>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</si>
  <si>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</si>
  <si>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</si>
  <si>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</si>
  <si>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</si>
  <si>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</si>
  <si>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</si>
  <si>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</si>
  <si>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</si>
  <si>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</si>
  <si>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</si>
  <si>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</si>
  <si>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</si>
  <si>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</si>
  <si>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</si>
  <si>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</si>
  <si>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</si>
  <si>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</si>
  <si>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</si>
  <si>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</si>
  <si>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</si>
  <si>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</si>
  <si>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</si>
  <si>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</si>
  <si>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</si>
  <si>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</si>
  <si>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</si>
  <si>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</si>
  <si>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</si>
  <si>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</si>
  <si>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</si>
  <si>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</si>
  <si>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</si>
  <si>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</si>
  <si>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</si>
  <si>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</si>
  <si>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</si>
  <si>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</si>
  <si>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</si>
  <si>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</si>
  <si>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</si>
  <si>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</si>
  <si>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</si>
  <si>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</si>
  <si>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</si>
  <si>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</si>
  <si>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</si>
  <si>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</si>
  <si>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</si>
  <si>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</si>
  <si>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</si>
  <si>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</si>
  <si>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</si>
  <si>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</si>
  <si>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</si>
  <si>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</si>
  <si>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</si>
  <si>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</si>
  <si>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</si>
  <si>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</si>
  <si>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</si>
  <si>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</si>
  <si>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</si>
  <si>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</si>
  <si>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</si>
  <si>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</si>
  <si>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</si>
  <si>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</si>
  <si>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</si>
  <si>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</si>
  <si>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</si>
  <si>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</si>
  <si>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</si>
  <si>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</si>
  <si>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</si>
  <si>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</si>
  <si>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</si>
  <si>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</si>
  <si>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</si>
  <si>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</si>
  <si>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</si>
  <si>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</si>
  <si>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</si>
  <si>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</si>
  <si>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</si>
  <si>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</si>
  <si>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</si>
  <si>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</si>
  <si>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</si>
  <si>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</si>
  <si>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</si>
  <si>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</si>
  <si>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</si>
  <si>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</si>
  <si>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</si>
  <si>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</si>
  <si>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</si>
  <si>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</si>
  <si>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</si>
  <si>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</si>
  <si>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</si>
  <si>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</si>
  <si>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</si>
  <si>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</si>
  <si>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</si>
  <si>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</si>
  <si>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</si>
  <si>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</si>
  <si>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</si>
  <si>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</si>
  <si>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</si>
  <si>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</si>
  <si>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</si>
  <si>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</si>
  <si>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</si>
  <si>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</si>
  <si>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</si>
  <si>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</si>
  <si>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</si>
  <si>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</si>
  <si>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</si>
  <si>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</si>
  <si>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</si>
  <si>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</si>
  <si>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</si>
  <si>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</si>
  <si>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</si>
  <si>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</si>
  <si>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</si>
  <si>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</si>
  <si>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</si>
  <si>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</si>
  <si>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</si>
  <si>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</si>
  <si>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</si>
  <si>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</si>
  <si>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</si>
  <si>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</si>
  <si>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</si>
  <si>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</si>
  <si>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</si>
  <si>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</si>
  <si>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</si>
  <si>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</si>
  <si>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</si>
  <si>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</si>
  <si>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</si>
  <si>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</si>
  <si>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</si>
  <si>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</si>
  <si>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</si>
  <si>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</si>
  <si>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</si>
  <si>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</si>
  <si>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</si>
  <si>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</si>
  <si>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</si>
  <si>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</si>
  <si>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</si>
  <si>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</si>
  <si>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</si>
  <si>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</si>
  <si>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</si>
  <si>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</si>
  <si>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</si>
  <si>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</si>
  <si>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</si>
  <si>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</si>
  <si>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</si>
  <si>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</si>
  <si>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</si>
  <si>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</si>
  <si>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</si>
  <si>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</si>
  <si>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</si>
  <si>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</si>
  <si>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</si>
  <si>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</si>
  <si>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</si>
  <si>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</si>
  <si>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</si>
  <si>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</si>
  <si>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</si>
  <si>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</si>
  <si>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</si>
  <si>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</si>
  <si>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</si>
  <si>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</si>
  <si>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</si>
  <si>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</si>
  <si>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</si>
  <si>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</si>
  <si>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</si>
  <si>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</si>
  <si>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</si>
  <si>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</si>
  <si>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</si>
  <si>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</si>
  <si>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</si>
  <si>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</si>
  <si>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</si>
  <si>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</si>
  <si>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</si>
  <si>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</si>
  <si>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</si>
  <si>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</si>
  <si>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</si>
  <si>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</si>
  <si>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</si>
  <si>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</si>
  <si>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</si>
  <si>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</si>
  <si>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</si>
  <si>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</si>
  <si>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</si>
  <si>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</si>
  <si>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</si>
  <si>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</si>
  <si>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</si>
  <si>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</si>
  <si>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</si>
  <si>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</si>
  <si>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</si>
  <si>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</si>
  <si>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</si>
  <si>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</si>
  <si>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</si>
  <si>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</si>
  <si>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</si>
  <si>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</si>
  <si>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</si>
  <si>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</si>
  <si>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</si>
  <si>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</si>
  <si>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</si>
  <si>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</si>
  <si>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</si>
  <si>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</si>
  <si>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</si>
  <si>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</si>
  <si>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</si>
  <si>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</si>
  <si>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</si>
  <si>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</si>
  <si>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</si>
  <si>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</si>
  <si>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</si>
  <si>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</si>
  <si>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</si>
  <si>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</si>
  <si>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</si>
  <si>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</si>
  <si>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</si>
  <si>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</si>
  <si>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</si>
  <si>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</si>
  <si>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</si>
  <si>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</si>
  <si>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</si>
  <si>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</si>
  <si>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</si>
  <si>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</si>
  <si>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</si>
  <si>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</si>
  <si>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</si>
  <si>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</si>
  <si>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</si>
  <si>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</si>
  <si>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</si>
  <si>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</si>
  <si>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</si>
  <si>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</si>
  <si>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</si>
  <si>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</si>
  <si>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</si>
  <si>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</si>
  <si>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</si>
  <si>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</si>
  <si>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</si>
  <si>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</si>
  <si>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</si>
  <si>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</si>
  <si>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</si>
  <si>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</si>
  <si>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</si>
  <si>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</si>
  <si>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</si>
  <si>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</si>
  <si>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</si>
  <si>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</si>
  <si>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</si>
  <si>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</si>
  <si>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</si>
  <si>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</si>
  <si>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</si>
  <si>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</si>
  <si>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</si>
  <si>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</si>
  <si>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</si>
  <si>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</si>
  <si>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</si>
  <si>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</si>
  <si>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</si>
  <si>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</si>
  <si>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</si>
  <si>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</si>
  <si>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</si>
  <si>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</si>
  <si>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</si>
  <si>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</si>
  <si>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</si>
  <si>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</si>
  <si>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</si>
  <si>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</si>
  <si>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</si>
  <si>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</si>
  <si>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</si>
  <si>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</si>
  <si>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</si>
  <si>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</si>
  <si>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</si>
  <si>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</si>
  <si>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</si>
  <si>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</si>
  <si>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</si>
  <si>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</si>
  <si>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</si>
  <si>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</si>
  <si>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</si>
  <si>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</si>
  <si>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</si>
  <si>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</si>
  <si>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</si>
  <si>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</si>
  <si>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</si>
  <si>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</si>
  <si>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</si>
  <si>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</si>
  <si>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</si>
  <si>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</si>
  <si>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</si>
  <si>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</si>
  <si>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</si>
  <si>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</si>
  <si>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</si>
  <si>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</si>
  <si>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</si>
  <si>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</si>
  <si>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</si>
  <si>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</si>
  <si>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</si>
  <si>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</si>
  <si>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</si>
  <si>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</si>
  <si>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</si>
  <si>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</si>
  <si>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</si>
  <si>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</si>
  <si>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</si>
  <si>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</si>
  <si>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</si>
  <si>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</si>
  <si>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</si>
  <si>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</si>
  <si>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</si>
  <si>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</si>
  <si>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</si>
  <si>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</si>
  <si>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</si>
  <si>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</si>
  <si>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</si>
  <si>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</si>
  <si>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</si>
  <si>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</si>
  <si>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</si>
  <si>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</si>
  <si>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</si>
  <si>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</si>
  <si>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</si>
  <si>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</si>
  <si>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</si>
  <si>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</si>
  <si>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</si>
  <si>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</si>
  <si>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</si>
  <si>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</si>
  <si>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</si>
  <si>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</si>
  <si>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</si>
  <si>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</si>
  <si>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</si>
  <si>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</si>
  <si>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</si>
  <si>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</si>
  <si>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</si>
  <si>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</si>
  <si>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</si>
  <si>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</si>
  <si>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</si>
  <si>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</si>
  <si>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</si>
  <si>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</si>
  <si>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</si>
  <si>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</si>
  <si>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</si>
  <si>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</si>
  <si>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</si>
  <si>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</si>
  <si>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</si>
  <si>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</si>
  <si>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</si>
  <si>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</si>
  <si>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</si>
  <si>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</si>
  <si>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</si>
  <si>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</si>
  <si>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</si>
  <si>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</si>
  <si>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</si>
  <si>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</si>
  <si>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</si>
  <si>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</si>
  <si>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</si>
  <si>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</si>
  <si>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</si>
  <si>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</si>
  <si>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</si>
  <si>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</si>
  <si>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</si>
  <si>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</si>
  <si>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</si>
  <si>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</si>
  <si>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</si>
  <si>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</si>
  <si>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</si>
  <si>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</si>
  <si>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</si>
  <si>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</si>
  <si>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</si>
  <si>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</si>
  <si>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</si>
  <si>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</si>
  <si>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</si>
  <si>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</si>
  <si>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</si>
  <si>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</si>
  <si>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</si>
  <si>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</si>
  <si>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</si>
  <si>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</si>
  <si>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</si>
  <si>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</si>
  <si>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</si>
  <si>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</si>
  <si>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</si>
  <si>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</si>
  <si>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</si>
  <si>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</si>
  <si>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</si>
  <si>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</si>
  <si>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</si>
  <si>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</si>
  <si>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</si>
  <si>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</si>
  <si>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</si>
  <si>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</si>
  <si>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</si>
  <si>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</si>
  <si>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</si>
  <si>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</si>
  <si>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</si>
  <si>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</si>
  <si>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</si>
  <si>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</si>
  <si>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</si>
  <si>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</si>
  <si>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</si>
  <si>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</si>
  <si>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</si>
  <si>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</si>
  <si>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</si>
  <si>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</si>
  <si>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</si>
  <si>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</si>
  <si>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</si>
  <si>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</si>
  <si>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</si>
  <si>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</si>
  <si>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</si>
  <si>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</si>
  <si>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</si>
  <si>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</si>
  <si>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</si>
  <si>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</si>
  <si>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</si>
  <si>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</si>
  <si>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</si>
  <si>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</si>
  <si>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</si>
  <si>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</si>
  <si>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</si>
  <si>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</si>
  <si>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</si>
  <si>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</si>
  <si>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</si>
  <si>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</si>
  <si>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</si>
  <si>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</si>
  <si>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</si>
  <si>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</si>
  <si>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</si>
  <si>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</si>
  <si>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</si>
  <si>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</si>
  <si>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</si>
  <si>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</si>
  <si>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</si>
  <si>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</si>
  <si>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</si>
  <si>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</si>
  <si>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</si>
  <si>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</si>
  <si>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</si>
  <si>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</si>
  <si>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</si>
  <si>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</si>
  <si>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</si>
  <si>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</si>
  <si>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</si>
  <si>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</si>
  <si>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</si>
  <si>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</si>
  <si>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</si>
  <si>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</si>
  <si>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</si>
  <si>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</si>
  <si>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</si>
  <si>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</si>
  <si>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</si>
  <si>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</si>
  <si>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</si>
  <si>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</si>
  <si>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</si>
  <si>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</si>
  <si>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</si>
  <si>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</si>
  <si>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</si>
  <si>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</si>
  <si>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</si>
  <si>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</si>
  <si>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</si>
  <si>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</si>
  <si>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</si>
  <si>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</si>
  <si>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</si>
  <si>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</si>
  <si>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</si>
  <si>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</si>
  <si>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</si>
  <si>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</si>
  <si>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</si>
  <si>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</si>
  <si>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</si>
  <si>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</si>
  <si>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</si>
  <si>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</si>
  <si>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</si>
  <si>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</si>
  <si>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</si>
  <si>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</si>
  <si>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</si>
  <si>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</si>
  <si>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</si>
  <si>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</si>
  <si>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</si>
  <si>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</si>
  <si>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</si>
  <si>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</si>
  <si>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</si>
  <si>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</si>
  <si>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</si>
  <si>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</si>
  <si>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</si>
  <si>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</si>
  <si>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</si>
  <si>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</si>
  <si>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</si>
  <si>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</si>
  <si>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</si>
  <si>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</si>
  <si>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</si>
  <si>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</si>
  <si>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</si>
  <si>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</si>
  <si>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</si>
  <si>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</si>
  <si>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</si>
  <si>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</si>
  <si>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</si>
  <si>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</si>
  <si>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</si>
  <si>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</si>
  <si>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</si>
  <si>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</si>
  <si>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</si>
  <si>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</si>
  <si>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</si>
  <si>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</si>
  <si>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</si>
  <si>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</si>
  <si>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</si>
  <si>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</si>
  <si>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</si>
  <si>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</si>
  <si>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</si>
  <si>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</si>
  <si>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</si>
  <si>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</si>
  <si>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</si>
  <si>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</si>
  <si>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</si>
  <si>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</si>
  <si>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</si>
  <si>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</si>
  <si>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</si>
  <si>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</si>
  <si>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</si>
  <si>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</si>
  <si>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</si>
  <si>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</si>
  <si>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</si>
  <si>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</si>
  <si>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</si>
  <si>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</si>
  <si>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</si>
  <si>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</si>
  <si>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</si>
  <si>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</si>
  <si>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</si>
  <si>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</si>
  <si>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</si>
  <si>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</si>
  <si>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</si>
  <si>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</si>
  <si>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</si>
  <si>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</si>
  <si>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</si>
  <si>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</si>
  <si>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</si>
  <si>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</si>
  <si>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</si>
  <si>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</si>
  <si>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</si>
  <si>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</si>
  <si>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</si>
  <si>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</si>
  <si>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</si>
  <si>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</si>
  <si>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</si>
  <si>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</si>
  <si>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</si>
  <si>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</si>
  <si>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</si>
  <si>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</si>
  <si>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</si>
  <si>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</si>
  <si>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</si>
  <si>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</si>
  <si>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</si>
  <si>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</si>
  <si>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</si>
  <si>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</si>
  <si>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</si>
  <si>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</si>
  <si>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</si>
  <si>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</si>
  <si>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</si>
  <si>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</si>
  <si>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</si>
  <si>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</si>
  <si>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</si>
  <si>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</si>
  <si>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</si>
  <si>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</si>
  <si>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</si>
  <si>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</si>
  <si>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</si>
  <si>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</si>
  <si>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</si>
  <si>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</si>
  <si>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</si>
  <si>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</si>
  <si>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</si>
  <si>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</si>
  <si>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</si>
  <si>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</si>
  <si>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</si>
  <si>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</si>
  <si>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</si>
  <si>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</si>
  <si>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</si>
  <si>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</si>
  <si>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</si>
  <si>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</si>
  <si>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</si>
  <si>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</si>
  <si>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</si>
  <si>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</si>
  <si>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</si>
  <si>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</si>
  <si>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</si>
  <si>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</si>
  <si>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</si>
  <si>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</si>
  <si>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</si>
  <si>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</si>
  <si>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</si>
  <si>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</si>
  <si>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</si>
  <si>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</si>
  <si>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</si>
  <si>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</si>
  <si>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</si>
  <si>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</si>
  <si>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</si>
  <si>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</si>
  <si>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</si>
  <si>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</si>
  <si>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</si>
  <si>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</si>
  <si>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</si>
  <si>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</si>
  <si>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</si>
  <si>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</si>
  <si>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</si>
  <si>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</si>
  <si>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</si>
  <si>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</si>
  <si>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</si>
  <si>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</si>
  <si>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</si>
  <si>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</si>
  <si>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</si>
  <si>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</si>
  <si>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</si>
  <si>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</si>
  <si>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</si>
  <si>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</si>
  <si>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</si>
  <si>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</si>
  <si>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</si>
  <si>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</si>
  <si>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</si>
  <si>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</si>
  <si>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</si>
  <si>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</si>
  <si>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</si>
  <si>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</si>
  <si>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</si>
  <si>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</si>
  <si>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</si>
  <si>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</si>
  <si>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</si>
  <si>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</si>
  <si>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</si>
  <si>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</si>
  <si>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</si>
  <si>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</si>
  <si>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</si>
  <si>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</si>
  <si>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</si>
  <si>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</si>
  <si>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</si>
  <si>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</si>
  <si>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</si>
  <si>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</si>
  <si>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</si>
  <si>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</si>
  <si>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</si>
  <si>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</si>
  <si>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</si>
  <si>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</si>
  <si>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</si>
  <si>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</si>
  <si>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</si>
  <si>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</si>
  <si>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</si>
  <si>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</si>
  <si>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</si>
  <si>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</si>
  <si>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</si>
  <si>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</si>
  <si>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</si>
  <si>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</si>
  <si>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</si>
  <si>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</si>
  <si>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</si>
  <si>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</si>
  <si>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</si>
  <si>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</si>
  <si>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</si>
  <si>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</si>
  <si>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</si>
  <si>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</si>
  <si>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</si>
  <si>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</si>
  <si>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</si>
  <si>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</si>
  <si>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</si>
  <si>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</si>
  <si>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</si>
  <si>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</si>
  <si>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</si>
  <si>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</si>
  <si>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</si>
  <si>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</si>
  <si>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</si>
  <si>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</si>
  <si>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</si>
  <si>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</si>
  <si>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</si>
  <si>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</si>
  <si>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</si>
  <si>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</si>
  <si>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</si>
  <si>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</si>
  <si>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</si>
  <si>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</si>
  <si>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</si>
  <si>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</si>
  <si>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</si>
  <si>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</si>
  <si>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</si>
  <si>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</si>
  <si>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</si>
  <si>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</si>
  <si>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</si>
  <si>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</si>
  <si>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</si>
  <si>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</si>
  <si>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</si>
  <si>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</si>
  <si>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</si>
  <si>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</si>
  <si>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</si>
  <si>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</si>
  <si>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</si>
  <si>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</si>
  <si>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</si>
  <si>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</si>
  <si>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</si>
  <si>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</si>
  <si>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</si>
  <si>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</si>
  <si>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</si>
  <si>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</si>
  <si>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</si>
  <si>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</si>
  <si>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</si>
  <si>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</si>
  <si>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</si>
  <si>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</si>
  <si>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</si>
  <si>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</si>
  <si>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</si>
  <si>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</si>
  <si>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</si>
  <si>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</si>
  <si>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</si>
  <si>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</si>
  <si>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</si>
  <si>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</si>
  <si>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</si>
  <si>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</si>
  <si>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</si>
  <si>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</si>
  <si>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</si>
  <si>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</si>
  <si>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</si>
  <si>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</si>
  <si>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</si>
  <si>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</si>
  <si>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</si>
  <si>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</si>
  <si>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</si>
  <si>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</si>
  <si>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</si>
  <si>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</si>
  <si>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</si>
  <si>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</si>
  <si>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</si>
  <si>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</si>
  <si>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</si>
  <si>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</si>
  <si>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</si>
  <si>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</si>
  <si>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</si>
  <si>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</si>
  <si>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</si>
  <si>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</si>
  <si>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</si>
  <si>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</si>
  <si>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</si>
  <si>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</si>
  <si>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</si>
  <si>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</si>
  <si>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</si>
  <si>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</si>
  <si>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</si>
  <si>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</si>
  <si>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</si>
  <si>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</si>
  <si>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</si>
  <si>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</si>
  <si>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</si>
  <si>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</si>
  <si>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</si>
  <si>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</si>
  <si>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</si>
  <si>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</si>
  <si>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</si>
  <si>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</si>
  <si>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</si>
  <si>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</si>
  <si>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</si>
  <si>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</si>
  <si>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</si>
  <si>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</si>
  <si>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</si>
  <si>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</si>
  <si>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</si>
  <si>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</si>
  <si>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</si>
  <si>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</si>
  <si>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</si>
  <si>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</si>
  <si>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</si>
  <si>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</si>
  <si>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</si>
  <si>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</si>
  <si>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</si>
  <si>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</si>
  <si>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</si>
  <si>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</si>
  <si>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</si>
  <si>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</si>
  <si>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</si>
  <si>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</si>
  <si>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</si>
  <si>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</si>
  <si>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</si>
  <si>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</si>
  <si>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</si>
  <si>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</si>
  <si>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</si>
  <si>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</si>
  <si>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</si>
  <si>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</si>
  <si>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</si>
  <si>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</si>
  <si>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</si>
  <si>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</si>
  <si>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</si>
  <si>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</si>
  <si>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</si>
  <si>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</si>
  <si>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</si>
  <si>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</si>
  <si>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</si>
  <si>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</si>
  <si>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</si>
  <si>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</si>
  <si>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</si>
  <si>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</si>
  <si>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</si>
  <si>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</si>
  <si>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</si>
  <si>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</si>
  <si>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</si>
  <si>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</si>
  <si>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</si>
  <si>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</si>
  <si>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</si>
  <si>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</si>
  <si>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</si>
  <si>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</si>
  <si>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</si>
  <si>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</si>
  <si>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</si>
  <si>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</si>
  <si>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</si>
  <si>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</si>
  <si>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</si>
  <si>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</si>
  <si>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</si>
  <si>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</si>
  <si>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</si>
  <si>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</si>
  <si>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</si>
  <si>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</si>
  <si>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</si>
  <si>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</si>
  <si>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</si>
  <si>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</si>
  <si>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</si>
  <si>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</si>
  <si>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</si>
  <si>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</si>
  <si>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</si>
  <si>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</si>
  <si>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</si>
  <si>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</si>
  <si>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</si>
  <si>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</si>
  <si>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</si>
  <si>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</si>
  <si>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</si>
  <si>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</si>
  <si>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</si>
  <si>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</si>
  <si>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</si>
  <si>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</si>
  <si>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</si>
  <si>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</si>
  <si>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</si>
  <si>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</si>
  <si>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</si>
  <si>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</si>
  <si>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</si>
  <si>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</si>
  <si>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</si>
  <si>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</si>
  <si>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</si>
  <si>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</si>
  <si>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</si>
  <si>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</si>
  <si>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</si>
  <si>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</si>
  <si>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</si>
  <si>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</si>
  <si>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</si>
  <si>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</si>
  <si>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</si>
  <si>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</si>
  <si>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</si>
  <si>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</si>
  <si>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</si>
  <si>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</si>
  <si>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</si>
  <si>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</si>
  <si>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</si>
  <si>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</si>
  <si>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</si>
  <si>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</si>
  <si>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</si>
  <si>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</si>
  <si>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</si>
  <si>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</si>
  <si>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</si>
  <si>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</si>
  <si>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</si>
  <si>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</si>
  <si>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</si>
  <si>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</si>
  <si>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</si>
  <si>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</si>
  <si>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</si>
  <si>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</si>
  <si>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</si>
  <si>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</si>
  <si>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</si>
  <si>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</si>
  <si>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</si>
  <si>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</si>
  <si>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</si>
  <si>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</si>
  <si>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</si>
  <si>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</si>
  <si>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</si>
  <si>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</si>
  <si>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</si>
  <si>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</si>
  <si>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</si>
  <si>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</si>
  <si>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</si>
  <si>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</si>
  <si>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</si>
  <si>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</si>
  <si>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</si>
  <si>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</si>
  <si>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</si>
  <si>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</si>
  <si>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</si>
  <si>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</si>
  <si>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</si>
  <si>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</si>
  <si>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</si>
  <si>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</si>
  <si>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</si>
  <si>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</si>
  <si>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</si>
  <si>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</si>
  <si>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</si>
  <si>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</si>
  <si>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</si>
  <si>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</si>
  <si>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</si>
  <si>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</si>
  <si>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</si>
  <si>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</si>
  <si>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</si>
  <si>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</si>
  <si>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</si>
  <si>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</si>
  <si>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</si>
  <si>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</si>
  <si>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</si>
  <si>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</si>
  <si>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</si>
  <si>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</si>
  <si>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</si>
  <si>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</si>
  <si>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</si>
  <si>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</si>
  <si>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</si>
  <si>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</si>
  <si>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</si>
  <si>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</si>
  <si>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</si>
  <si>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</si>
  <si>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</si>
  <si>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</si>
  <si>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</si>
  <si>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</si>
  <si>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</si>
  <si>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</si>
  <si>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</si>
  <si>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</si>
  <si>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</si>
  <si>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</si>
  <si>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</si>
  <si>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</si>
  <si>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</si>
  <si>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</si>
  <si>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</si>
  <si>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</si>
  <si>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</si>
  <si>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</si>
  <si>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</si>
  <si>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</si>
  <si>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</si>
  <si>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</si>
  <si>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</si>
  <si>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</si>
  <si>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</si>
  <si>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</si>
  <si>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</si>
  <si>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</si>
  <si>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</si>
  <si>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</si>
  <si>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</si>
  <si>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</si>
  <si>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</si>
  <si>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</si>
  <si>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</si>
  <si>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</si>
  <si>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</si>
  <si>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</si>
  <si>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</si>
  <si>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</si>
  <si>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</si>
  <si>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</si>
  <si>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</si>
  <si>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</si>
  <si>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</si>
  <si>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</si>
  <si>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</si>
  <si>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</si>
  <si>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</si>
  <si>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</si>
  <si>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</si>
  <si>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</si>
  <si>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</si>
  <si>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</si>
  <si>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</si>
  <si>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</si>
  <si>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</si>
  <si>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</si>
  <si>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</si>
  <si>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</si>
  <si>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</si>
  <si>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</si>
  <si>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</si>
  <si>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</si>
  <si>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</si>
  <si>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</si>
  <si>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</si>
  <si>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</si>
  <si>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</si>
  <si>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</si>
  <si>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</si>
  <si>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</si>
  <si>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</si>
  <si>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</si>
  <si>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</si>
  <si>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</si>
  <si>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</si>
  <si>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</si>
  <si>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</si>
  <si>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</si>
  <si>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</si>
  <si>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</si>
  <si>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</si>
  <si>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</si>
  <si>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</si>
  <si>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</si>
  <si>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</si>
  <si>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</si>
  <si>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</si>
  <si>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</si>
  <si>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</si>
  <si>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</si>
  <si>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</si>
  <si>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</si>
  <si>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</si>
  <si>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</si>
  <si>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</si>
  <si>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</si>
  <si>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</si>
  <si>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</si>
  <si>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</si>
  <si>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</si>
  <si>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</si>
  <si>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</si>
  <si>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</si>
  <si>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</si>
  <si>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</si>
  <si>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</si>
  <si>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</si>
  <si>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</si>
  <si>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</si>
  <si>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</si>
  <si>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</si>
  <si>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</si>
  <si>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</si>
  <si>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</si>
  <si>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</si>
  <si>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</si>
  <si>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</si>
  <si>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</si>
  <si>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</si>
  <si>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</si>
  <si>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</si>
  <si>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</si>
  <si>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</si>
  <si>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</si>
  <si>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</si>
  <si>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</si>
  <si>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</si>
  <si>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</si>
  <si>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</si>
  <si>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</si>
  <si>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</si>
  <si>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</si>
  <si>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</si>
  <si>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</si>
  <si>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</si>
  <si>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</si>
  <si>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</si>
  <si>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</si>
  <si>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</si>
  <si>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</si>
  <si>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</si>
  <si>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</si>
  <si>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</si>
  <si>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</si>
  <si>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</si>
  <si>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</si>
  <si>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</si>
  <si>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</si>
  <si>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</si>
  <si>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</si>
  <si>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</si>
  <si>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</si>
  <si>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</si>
  <si>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</si>
  <si>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</si>
  <si>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</si>
  <si>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</si>
  <si>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</si>
  <si>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</si>
  <si>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</si>
  <si>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</si>
  <si>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</si>
  <si>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</si>
  <si>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</si>
  <si>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</si>
  <si>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</si>
  <si>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</si>
  <si>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</si>
  <si>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</si>
  <si>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</si>
  <si>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</si>
  <si>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</si>
  <si>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</si>
  <si>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</si>
  <si>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</si>
  <si>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</si>
  <si>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</si>
  <si>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</si>
  <si>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</si>
  <si>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</si>
  <si>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</si>
  <si>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</si>
  <si>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</si>
  <si>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</si>
  <si>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</si>
  <si>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</si>
  <si>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</si>
  <si>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</si>
  <si>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</si>
  <si>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</si>
  <si>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</si>
  <si>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</si>
  <si>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</si>
  <si>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</si>
  <si>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</si>
  <si>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</si>
  <si>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</si>
  <si>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</si>
  <si>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</si>
  <si>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</si>
  <si>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</si>
  <si>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</si>
  <si>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</si>
  <si>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</si>
  <si>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</si>
  <si>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</si>
  <si>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</si>
  <si>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</si>
  <si>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</si>
  <si>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</si>
  <si>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</si>
  <si>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</si>
  <si>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</si>
  <si>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</si>
  <si>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</si>
  <si>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</si>
  <si>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</si>
  <si>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</si>
  <si>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</si>
  <si>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</si>
  <si>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</si>
  <si>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</si>
  <si>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</si>
  <si>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</si>
  <si>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</si>
  <si>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</si>
  <si>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</si>
  <si>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</si>
  <si>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</si>
  <si>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</si>
  <si>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</si>
  <si>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</si>
  <si>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</si>
  <si>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</si>
  <si>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</si>
  <si>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</si>
  <si>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</si>
  <si>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</si>
  <si>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</si>
  <si>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</si>
  <si>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</si>
  <si>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</si>
  <si>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</si>
  <si>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</si>
  <si>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</si>
  <si>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</si>
  <si>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</si>
  <si>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</si>
  <si>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</si>
  <si>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</si>
  <si>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</si>
  <si>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</si>
  <si>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</si>
  <si>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</si>
  <si>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</si>
  <si>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</si>
  <si>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</si>
  <si>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</si>
  <si>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</si>
  <si>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</si>
  <si>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</si>
  <si>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</si>
  <si>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</si>
  <si>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</si>
  <si>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</si>
  <si>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</si>
  <si>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</si>
  <si>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</si>
  <si>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</si>
  <si>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</si>
  <si>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</si>
  <si>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</si>
  <si>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</si>
  <si>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</si>
  <si>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</si>
  <si>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</si>
  <si>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</si>
  <si>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</si>
  <si>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</si>
  <si>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</si>
  <si>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</si>
  <si>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</si>
  <si>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</si>
  <si>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</si>
  <si>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</si>
  <si>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</si>
  <si>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</si>
  <si>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</si>
  <si>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</si>
  <si>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</si>
  <si>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</si>
  <si>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</si>
  <si>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</si>
  <si>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</si>
  <si>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</si>
  <si>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</si>
  <si>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</si>
  <si>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</si>
  <si>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</si>
  <si>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</si>
  <si>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</si>
  <si>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</si>
  <si>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</si>
  <si>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</si>
  <si>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</si>
  <si>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</si>
  <si>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</si>
  <si>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</si>
  <si>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</si>
  <si>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</si>
  <si>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</si>
  <si>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</si>
  <si>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</si>
  <si>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</si>
  <si>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</si>
  <si>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</si>
  <si>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</si>
  <si>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</si>
  <si>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</si>
  <si>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</si>
  <si>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</si>
  <si>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</si>
  <si>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</si>
  <si>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</si>
  <si>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</si>
  <si>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</si>
  <si>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</si>
  <si>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</si>
  <si>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</si>
  <si>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</si>
  <si>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</si>
  <si>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</si>
  <si>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</si>
  <si>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</si>
  <si>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</si>
  <si>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</si>
  <si>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</si>
  <si>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</si>
  <si>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</si>
  <si>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</si>
  <si>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</si>
  <si>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</si>
  <si>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</si>
  <si>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</si>
  <si>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</si>
  <si>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</si>
  <si>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</si>
  <si>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</si>
  <si>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</si>
  <si>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</si>
  <si>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</si>
  <si>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</si>
  <si>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</si>
  <si>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</si>
  <si>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</si>
  <si>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</si>
  <si>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</si>
  <si>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</si>
  <si>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</si>
  <si>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</si>
  <si>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</si>
  <si>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</si>
  <si>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</si>
  <si>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</si>
  <si>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</si>
  <si>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</si>
  <si>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</si>
  <si>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</si>
  <si>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</si>
  <si>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</si>
  <si>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</si>
  <si>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</si>
  <si>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</si>
  <si>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</si>
  <si>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</si>
  <si>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</si>
  <si>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</si>
  <si>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</si>
  <si>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</si>
  <si>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</si>
  <si>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</si>
  <si>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</si>
  <si>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</si>
  <si>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</si>
  <si>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</si>
  <si>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</si>
  <si>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</si>
  <si>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</si>
  <si>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</si>
  <si>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</si>
  <si>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</si>
  <si>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</si>
  <si>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</si>
  <si>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</si>
  <si>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</si>
  <si>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</si>
  <si>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</si>
  <si>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</si>
  <si>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</si>
  <si>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</si>
  <si>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</si>
  <si>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</si>
  <si>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</si>
  <si>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</si>
  <si>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</si>
  <si>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</si>
  <si>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</si>
  <si>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</si>
  <si>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</si>
  <si>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</si>
  <si>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</si>
  <si>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</si>
  <si>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</si>
  <si>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</si>
  <si>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</si>
  <si>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</si>
  <si>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</si>
  <si>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</si>
  <si>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</si>
  <si>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</si>
  <si>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</si>
  <si>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</si>
  <si>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</si>
  <si>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</si>
  <si>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</si>
  <si>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</si>
  <si>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</si>
  <si>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</si>
  <si>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</si>
  <si>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</si>
  <si>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</si>
  <si>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</si>
  <si>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</si>
  <si>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</si>
  <si>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</si>
  <si>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</si>
  <si>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</si>
  <si>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</si>
  <si>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</si>
  <si>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</si>
  <si>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</si>
  <si>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</si>
  <si>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</si>
  <si>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</si>
  <si>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</si>
  <si>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</si>
  <si>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</si>
  <si>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</si>
  <si>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</si>
  <si>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</si>
  <si>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</si>
  <si>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</si>
  <si>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</si>
  <si>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</si>
  <si>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</si>
  <si>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</si>
  <si>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</si>
  <si>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</si>
  <si>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</si>
  <si>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</si>
  <si>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</si>
  <si>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</si>
  <si>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</si>
  <si>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</si>
  <si>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</si>
  <si>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</si>
  <si>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</si>
  <si>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</si>
  <si>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</si>
  <si>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</si>
  <si>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</si>
  <si>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</si>
  <si>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</si>
  <si>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</si>
  <si>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</si>
  <si>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</si>
  <si>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</si>
  <si>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</si>
  <si>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</si>
  <si>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</si>
  <si>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</si>
  <si>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</si>
  <si>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</si>
  <si>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</si>
  <si>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</si>
  <si>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</si>
  <si>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</si>
  <si>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</si>
  <si>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</si>
  <si>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</si>
  <si>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</si>
  <si>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</si>
  <si>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</si>
  <si>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</si>
  <si>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</si>
  <si>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</si>
  <si>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</si>
  <si>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</si>
  <si>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</si>
  <si>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</si>
  <si>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</si>
  <si>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</si>
  <si>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</si>
  <si>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</si>
  <si>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</si>
  <si>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</si>
  <si>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</si>
  <si>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</si>
  <si>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</si>
  <si>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</si>
  <si>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</si>
  <si>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</si>
  <si>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</si>
  <si>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</si>
  <si>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</si>
  <si>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</si>
  <si>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</si>
  <si>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</si>
  <si>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</si>
  <si>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</si>
  <si>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</si>
  <si>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</si>
  <si>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</si>
  <si>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</si>
  <si>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</si>
  <si>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</si>
  <si>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</si>
  <si>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</si>
  <si>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</si>
  <si>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</si>
  <si>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</si>
  <si>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</si>
  <si>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</si>
  <si>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</si>
  <si>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</si>
  <si>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</si>
  <si>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</si>
  <si>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</si>
  <si>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</si>
  <si>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</si>
  <si>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</si>
  <si>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</si>
  <si>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</si>
  <si>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</si>
  <si>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</si>
  <si>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</si>
  <si>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</si>
  <si>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</si>
  <si>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</si>
  <si>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</si>
  <si>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</si>
  <si>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</si>
  <si>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</si>
  <si>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</si>
  <si>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</si>
  <si>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</si>
  <si>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</si>
  <si>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</si>
  <si>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</si>
  <si>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</si>
  <si>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</si>
  <si>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</si>
  <si>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</si>
  <si>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</si>
  <si>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</si>
  <si>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</si>
  <si>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</si>
  <si>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</si>
  <si>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</si>
  <si>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</si>
  <si>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</si>
  <si>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</si>
  <si>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</si>
  <si>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</si>
  <si>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</si>
  <si>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</si>
  <si>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</si>
  <si>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</si>
  <si>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</si>
  <si>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</si>
  <si>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</si>
  <si>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</si>
  <si>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</si>
  <si>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</si>
  <si>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</si>
  <si>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</si>
  <si>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</si>
  <si>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</si>
  <si>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</si>
  <si>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</si>
  <si>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</si>
  <si>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</si>
  <si>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</si>
  <si>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</si>
  <si>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</si>
  <si>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</si>
  <si>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</si>
  <si>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</si>
  <si>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</si>
  <si>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</si>
  <si>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</si>
  <si>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</si>
  <si>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</si>
  <si>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</si>
  <si>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</si>
  <si>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</si>
  <si>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</si>
  <si>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</si>
  <si>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</si>
  <si>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</si>
  <si>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</si>
  <si>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</si>
  <si>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</si>
  <si>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</si>
  <si>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</si>
  <si>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</si>
  <si>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</si>
  <si>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</si>
  <si>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</si>
  <si>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</si>
  <si>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</si>
  <si>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</si>
  <si>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</si>
  <si>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</si>
  <si>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</si>
  <si>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</si>
  <si>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</si>
  <si>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</si>
  <si>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</si>
  <si>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</si>
  <si>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</si>
  <si>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</si>
  <si>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</si>
  <si>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</si>
  <si>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</si>
  <si>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</si>
  <si>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</si>
  <si>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</si>
  <si>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</si>
  <si>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</si>
  <si>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</si>
  <si>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</si>
  <si>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</si>
  <si>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</si>
  <si>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</si>
  <si>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</si>
  <si>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</si>
  <si>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</si>
  <si>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</si>
  <si>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</si>
  <si>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</si>
  <si>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</si>
  <si>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</si>
  <si>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</si>
  <si>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</si>
  <si>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</si>
  <si>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</si>
  <si>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</si>
  <si>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</si>
  <si>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</si>
  <si>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</si>
  <si>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</si>
  <si>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</si>
  <si>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</si>
  <si>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</si>
  <si>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</si>
  <si>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</si>
  <si>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</si>
  <si>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</si>
  <si>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</si>
  <si>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</si>
  <si>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</si>
  <si>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</si>
  <si>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</si>
  <si>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</si>
  <si>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</si>
  <si>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</si>
  <si>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</si>
  <si>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</si>
  <si>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</si>
  <si>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</si>
  <si>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</si>
  <si>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</si>
  <si>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</si>
  <si>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</si>
  <si>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</si>
  <si>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</si>
  <si>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</si>
  <si>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</si>
  <si>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</si>
  <si>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</si>
  <si>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</si>
  <si>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</si>
  <si>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</si>
  <si>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</si>
  <si>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</si>
  <si>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</si>
  <si>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</si>
  <si>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</si>
  <si>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</si>
  <si>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</si>
  <si>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</si>
  <si>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</si>
  <si>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</si>
  <si>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</si>
  <si>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</si>
  <si>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</si>
  <si>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</si>
  <si>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</si>
  <si>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</si>
  <si>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</si>
  <si>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</si>
  <si>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</si>
  <si>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</si>
  <si>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</si>
  <si>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</si>
  <si>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</si>
  <si>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</si>
  <si>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</si>
  <si>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</si>
  <si>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</si>
  <si>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</si>
  <si>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</si>
  <si>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</si>
  <si>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</si>
  <si>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</si>
  <si>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</si>
  <si>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</si>
  <si>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</si>
  <si>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</si>
  <si>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</si>
  <si>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</si>
  <si>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</si>
  <si>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</si>
  <si>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</si>
  <si>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</si>
  <si>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</si>
  <si>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</si>
  <si>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</si>
  <si>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</si>
  <si>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</si>
  <si>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</si>
  <si>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</si>
  <si>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</si>
  <si>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</si>
  <si>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</si>
  <si>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</si>
  <si>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</si>
  <si>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</si>
  <si>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</si>
  <si>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</si>
  <si>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</si>
  <si>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</si>
  <si>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</si>
  <si>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</si>
  <si>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</si>
  <si>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</si>
  <si>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</si>
  <si>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</si>
  <si>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</si>
  <si>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</si>
  <si>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</si>
  <si>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</si>
  <si>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</si>
  <si>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</si>
  <si>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</si>
  <si>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</si>
  <si>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</si>
  <si>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</si>
  <si>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</si>
  <si>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</si>
  <si>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</si>
  <si>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</si>
  <si>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</si>
  <si>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</si>
  <si>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</si>
  <si>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</si>
  <si>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</si>
  <si>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</si>
  <si>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</si>
  <si>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</si>
  <si>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</si>
  <si>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</si>
  <si>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</si>
  <si>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</si>
  <si>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</si>
  <si>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</si>
  <si>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</si>
  <si>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</si>
  <si>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</si>
  <si>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</si>
  <si>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</si>
  <si>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</si>
  <si>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</si>
  <si>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</si>
  <si>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</si>
  <si>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</si>
  <si>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</si>
  <si>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</si>
  <si>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</si>
  <si>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</si>
  <si>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</si>
  <si>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</si>
  <si>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</si>
  <si>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</si>
  <si>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</si>
  <si>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</si>
  <si>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</si>
  <si>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</si>
  <si>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</si>
  <si>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</si>
  <si>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</si>
  <si>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</si>
  <si>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</si>
  <si>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</si>
  <si>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</si>
  <si>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</si>
  <si>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</si>
  <si>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</si>
  <si>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</si>
  <si>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</si>
  <si>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</si>
  <si>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</si>
  <si>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</si>
  <si>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</si>
  <si>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</si>
  <si>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</si>
  <si>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</si>
  <si>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</si>
  <si>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</si>
  <si>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</si>
  <si>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</si>
  <si>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</si>
  <si>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</si>
  <si>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</si>
  <si>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</si>
  <si>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</si>
  <si>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</si>
  <si>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</si>
  <si>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</si>
  <si>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</si>
  <si>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</si>
  <si>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</si>
  <si>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</si>
  <si>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</si>
  <si>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</si>
  <si>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</si>
  <si>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</si>
  <si>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</si>
  <si>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</si>
  <si>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</si>
  <si>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</si>
  <si>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</si>
  <si>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</si>
  <si>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</si>
  <si>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</si>
  <si>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</si>
  <si>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</si>
  <si>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</si>
  <si>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</si>
  <si>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</si>
  <si>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</si>
  <si>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</si>
  <si>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</si>
  <si>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</si>
  <si>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</si>
  <si>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</si>
  <si>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</si>
  <si>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</si>
  <si>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</si>
  <si>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</si>
  <si>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</si>
  <si>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</si>
  <si>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</si>
  <si>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</si>
  <si>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</si>
  <si>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</si>
  <si>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</si>
  <si>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</si>
  <si>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</si>
  <si>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</si>
  <si>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</si>
  <si>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</si>
  <si>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</si>
  <si>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</si>
  <si>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</si>
  <si>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</si>
  <si>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</si>
  <si>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</si>
  <si>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</si>
  <si>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</si>
  <si>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</si>
  <si>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</si>
  <si>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</si>
  <si>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</si>
  <si>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</si>
  <si>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</si>
  <si>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</si>
  <si>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</si>
  <si>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</si>
  <si>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</si>
  <si>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</si>
  <si>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</si>
  <si>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</si>
  <si>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</si>
  <si>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</si>
  <si>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</si>
  <si>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</si>
  <si>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</si>
  <si>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</si>
  <si>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</si>
  <si>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</si>
  <si>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</si>
  <si>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</si>
  <si>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</si>
  <si>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</si>
  <si>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</si>
  <si>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</si>
  <si>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</si>
  <si>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</si>
  <si>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</si>
  <si>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</si>
  <si>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</si>
  <si>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</si>
  <si>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</si>
  <si>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</si>
  <si>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</si>
  <si>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</si>
  <si>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</si>
  <si>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</si>
  <si>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</si>
  <si>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</si>
  <si>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</si>
  <si>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</si>
  <si>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</si>
  <si>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</si>
  <si>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</si>
  <si>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</si>
  <si>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</si>
  <si>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</si>
  <si>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</si>
  <si>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</si>
  <si>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</si>
  <si>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</si>
  <si>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</si>
  <si>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</si>
  <si>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</si>
  <si>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</si>
  <si>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</si>
  <si>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</si>
  <si>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</si>
  <si>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</si>
  <si>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</si>
  <si>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</si>
  <si>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</si>
  <si>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</si>
  <si>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</si>
  <si>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</si>
  <si>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</si>
  <si>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</si>
  <si>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</si>
  <si>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</si>
  <si>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</si>
  <si>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</si>
  <si>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</si>
  <si>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</si>
  <si>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</si>
  <si>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</si>
  <si>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</si>
  <si>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</si>
  <si>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</si>
  <si>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</si>
  <si>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</si>
  <si>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</si>
  <si>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</si>
  <si>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</si>
  <si>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</si>
  <si>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</si>
  <si>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</si>
  <si>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</si>
  <si>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</si>
  <si>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</si>
  <si>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</si>
  <si>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</si>
  <si>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</si>
  <si>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</si>
  <si>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</si>
  <si>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</si>
  <si>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</si>
  <si>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</si>
  <si>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</si>
  <si>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</si>
  <si>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</si>
  <si>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</si>
  <si>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</si>
  <si>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</si>
  <si>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</si>
  <si>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</si>
  <si>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</si>
  <si>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</si>
  <si>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</si>
  <si>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</si>
  <si>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</si>
  <si>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</si>
  <si>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</si>
  <si>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</si>
  <si>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</si>
  <si>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</si>
  <si>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</si>
  <si>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</si>
  <si>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</si>
  <si>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</si>
  <si>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</si>
  <si>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</si>
  <si>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</si>
  <si>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</si>
  <si>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</si>
  <si>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</si>
  <si>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</si>
  <si>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</si>
  <si>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</si>
  <si>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</si>
  <si>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</si>
  <si>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</si>
  <si>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</si>
  <si>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</si>
  <si>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</si>
  <si>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</si>
  <si>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</si>
  <si>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</si>
  <si>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</si>
  <si>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</si>
  <si>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</si>
  <si>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</si>
  <si>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</si>
  <si>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</si>
  <si>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</si>
  <si>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</si>
  <si>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</si>
  <si>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</si>
  <si>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</si>
  <si>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</si>
  <si>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</si>
  <si>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</si>
  <si>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</si>
  <si>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</si>
  <si>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</si>
  <si>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</si>
  <si>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</si>
  <si>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</si>
  <si>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</si>
  <si>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</si>
  <si>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</si>
  <si>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</si>
  <si>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</si>
  <si>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</si>
  <si>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</si>
  <si>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</si>
  <si>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</si>
  <si>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</si>
  <si>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</si>
  <si>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</si>
  <si>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</si>
  <si>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</si>
  <si>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</si>
  <si>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</si>
  <si>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</si>
  <si>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</si>
  <si>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</si>
  <si>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</si>
  <si>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</si>
  <si>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</si>
  <si>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</si>
  <si>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</si>
  <si>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</si>
  <si>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</si>
  <si>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</si>
  <si>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</si>
  <si>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</si>
  <si>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</si>
  <si>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</si>
  <si>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</si>
  <si>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</si>
  <si>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</si>
  <si>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</si>
  <si>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</si>
  <si>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</si>
  <si>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</si>
  <si>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</si>
  <si>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</si>
  <si>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</si>
  <si>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</si>
  <si>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</si>
  <si>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</si>
  <si>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</si>
  <si>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</si>
  <si>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</si>
  <si>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</si>
  <si>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</si>
  <si>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</si>
  <si>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</si>
  <si>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</si>
  <si>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</si>
  <si>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</si>
  <si>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</si>
  <si>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</si>
  <si>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</si>
  <si>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</si>
  <si>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</si>
  <si>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</si>
  <si>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</si>
  <si>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</si>
  <si>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</si>
  <si>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</si>
  <si>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</si>
  <si>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</si>
  <si>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</si>
  <si>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</si>
  <si>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</si>
  <si>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</si>
  <si>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</si>
  <si>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</si>
  <si>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</si>
  <si>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</si>
  <si>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</si>
  <si>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</si>
  <si>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</si>
  <si>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</si>
  <si>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</si>
  <si>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</si>
  <si>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</si>
  <si>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</si>
  <si>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</si>
  <si>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</si>
  <si>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</si>
  <si>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</si>
  <si>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</si>
  <si>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</si>
  <si>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</si>
  <si>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</si>
  <si>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</si>
  <si>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</si>
  <si>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</si>
  <si>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</si>
  <si>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</si>
  <si>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</si>
  <si>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</si>
  <si>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</si>
  <si>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</si>
  <si>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</si>
  <si>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</si>
  <si>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</si>
  <si>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</si>
  <si>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</si>
  <si>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</si>
  <si>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</si>
  <si>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</si>
  <si>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</si>
  <si>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</si>
  <si>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</si>
  <si>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</si>
  <si>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</si>
  <si>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</si>
  <si>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</si>
  <si>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</si>
  <si>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</si>
  <si>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</si>
  <si>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</si>
  <si>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</si>
  <si>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</si>
  <si>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</si>
  <si>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</si>
  <si>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</si>
  <si>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</si>
  <si>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</si>
  <si>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</si>
  <si>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</si>
  <si>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</si>
  <si>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</si>
  <si>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</si>
  <si>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</si>
  <si>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</si>
  <si>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</si>
  <si>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</si>
  <si>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</si>
  <si>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</si>
  <si>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</si>
  <si>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</si>
  <si>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</si>
  <si>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</si>
  <si>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</si>
  <si>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</si>
  <si>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</si>
  <si>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</si>
  <si>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</si>
  <si>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</si>
  <si>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</si>
  <si>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</si>
  <si>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</si>
  <si>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</si>
  <si>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</si>
  <si>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</si>
  <si>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</si>
  <si>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</si>
  <si>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</si>
  <si>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</si>
  <si>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</si>
  <si>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</si>
  <si>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</si>
  <si>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</si>
  <si>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</si>
  <si>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</si>
  <si>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</si>
  <si>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</si>
  <si>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</si>
  <si>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</si>
  <si>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</si>
  <si>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</si>
  <si>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</si>
  <si>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</si>
  <si>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</si>
  <si>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</si>
  <si>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</si>
  <si>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</si>
  <si>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</si>
  <si>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</si>
  <si>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</si>
  <si>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</si>
  <si>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</si>
  <si>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</si>
  <si>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</si>
  <si>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</si>
  <si>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</si>
  <si>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</si>
  <si>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</si>
  <si>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</si>
  <si>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</si>
  <si>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</si>
  <si>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</si>
  <si>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</si>
  <si>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</si>
  <si>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</si>
  <si>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</si>
  <si>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</si>
  <si>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</si>
  <si>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</si>
  <si>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</si>
  <si>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</si>
  <si>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</si>
  <si>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</si>
  <si>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</si>
  <si>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</si>
  <si>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</si>
  <si>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</si>
  <si>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</si>
  <si>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</si>
  <si>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</si>
  <si>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</si>
  <si>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</si>
  <si>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</si>
  <si>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</si>
  <si>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</si>
  <si>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</si>
  <si>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</si>
  <si>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</si>
  <si>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</si>
  <si>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</si>
  <si>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</si>
  <si>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</si>
  <si>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</si>
  <si>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</si>
  <si>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</si>
  <si>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</si>
  <si>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</si>
  <si>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</si>
  <si>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</si>
  <si>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</si>
  <si>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</si>
  <si>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</si>
  <si>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</si>
  <si>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</si>
  <si>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</si>
  <si>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</si>
  <si>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</si>
  <si>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</si>
  <si>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</si>
  <si>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</si>
  <si>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</si>
  <si>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</si>
  <si>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</si>
  <si>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</si>
  <si>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</si>
  <si>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</si>
  <si>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</si>
  <si>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</si>
  <si>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</si>
  <si>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</si>
  <si>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</si>
  <si>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</si>
  <si>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</si>
  <si>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</si>
  <si>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</si>
  <si>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</si>
  <si>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</si>
  <si>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</si>
  <si>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</si>
  <si>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</si>
  <si>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</si>
  <si>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</si>
  <si>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</si>
  <si>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</si>
  <si>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</si>
  <si>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</si>
  <si>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</si>
  <si>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</si>
  <si>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</si>
  <si>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</si>
  <si>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</si>
  <si>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</si>
  <si>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</si>
  <si>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</si>
  <si>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</si>
  <si>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</si>
  <si>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</si>
  <si>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</si>
  <si>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</si>
  <si>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</si>
  <si>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</si>
  <si>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</si>
  <si>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</si>
  <si>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</si>
  <si>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</si>
  <si>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</si>
  <si>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</si>
  <si>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</si>
  <si>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</si>
  <si>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</si>
  <si>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</si>
  <si>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</si>
  <si>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</si>
  <si>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</si>
  <si>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</si>
  <si>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</si>
  <si>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</si>
  <si>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</si>
  <si>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</si>
  <si>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</si>
  <si>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</si>
  <si>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</si>
  <si>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</si>
  <si>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</si>
  <si>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</si>
  <si>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</si>
  <si>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</si>
  <si>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</si>
  <si>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</si>
  <si>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</si>
  <si>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</si>
  <si>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</si>
  <si>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</si>
  <si>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</si>
  <si>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</si>
  <si>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</si>
  <si>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</si>
  <si>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</si>
  <si>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</si>
  <si>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</si>
  <si>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</si>
  <si>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</si>
  <si>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</si>
  <si>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</si>
  <si>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</si>
  <si>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</si>
  <si>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</si>
  <si>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</si>
  <si>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</si>
  <si>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</si>
  <si>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</si>
  <si>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</si>
  <si>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</si>
  <si>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</si>
  <si>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</si>
  <si>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</si>
  <si>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</si>
  <si>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</si>
  <si>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</si>
  <si>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</si>
  <si>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</si>
  <si>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</si>
  <si>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</si>
  <si>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</si>
  <si>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</si>
  <si>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</si>
  <si>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</si>
  <si>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</si>
  <si>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</si>
  <si>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</si>
  <si>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</si>
  <si>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</si>
  <si>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</si>
  <si>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</si>
  <si>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</si>
  <si>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</si>
  <si>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</si>
  <si>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</si>
  <si>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</si>
  <si>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</si>
  <si>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</si>
  <si>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</si>
  <si>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</si>
  <si>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</si>
  <si>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</si>
  <si>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</si>
  <si>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</si>
  <si>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</si>
  <si>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</si>
  <si>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</si>
  <si>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</si>
  <si>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</si>
  <si>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</si>
  <si>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</si>
  <si>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</si>
  <si>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</si>
  <si>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</si>
  <si>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</si>
  <si>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</si>
  <si>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</si>
  <si>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</si>
  <si>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</si>
  <si>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</si>
  <si>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</si>
  <si>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</si>
  <si>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</si>
  <si>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</si>
  <si>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</si>
  <si>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</si>
  <si>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</si>
  <si>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</si>
  <si>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</si>
  <si>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</si>
  <si>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</si>
  <si>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</si>
  <si>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</si>
  <si>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</si>
  <si>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</si>
  <si>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</si>
  <si>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</si>
  <si>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</si>
  <si>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</si>
  <si>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</si>
  <si>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</si>
  <si>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</si>
  <si>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</si>
  <si>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</si>
  <si>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</si>
  <si>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</si>
  <si>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</si>
  <si>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</si>
  <si>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</si>
  <si>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</si>
  <si>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</si>
  <si>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</si>
  <si>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</si>
  <si>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</si>
  <si>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</si>
  <si>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</si>
  <si>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</si>
  <si>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</si>
  <si>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</si>
  <si>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</si>
  <si>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</si>
  <si>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</si>
  <si>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</si>
  <si>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</si>
  <si>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</si>
  <si>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</si>
  <si>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</si>
  <si>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</si>
  <si>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</si>
  <si>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</si>
  <si>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</si>
  <si>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</si>
  <si>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</si>
  <si>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</si>
  <si>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</si>
  <si>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</si>
  <si>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</si>
  <si>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</si>
  <si>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</si>
  <si>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</si>
  <si>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</si>
  <si>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</si>
  <si>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</si>
  <si>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</si>
  <si>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</si>
  <si>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</si>
  <si>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</si>
  <si>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</si>
  <si>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</si>
  <si>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</si>
  <si>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</si>
  <si>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</si>
  <si>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</si>
  <si>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</si>
  <si>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</si>
  <si>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</si>
  <si>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</si>
  <si>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</si>
  <si>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</si>
  <si>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</si>
  <si>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</si>
  <si>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</si>
  <si>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</si>
  <si>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</si>
  <si>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</si>
  <si>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</si>
  <si>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</si>
  <si>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</si>
  <si>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</si>
  <si>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</si>
  <si>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</si>
  <si>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</si>
  <si>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</si>
  <si>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</si>
  <si>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</si>
  <si>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</si>
  <si>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</si>
  <si>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</si>
  <si>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</si>
  <si>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</si>
  <si>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</si>
  <si>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</si>
  <si>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</si>
  <si>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</si>
  <si>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</si>
  <si>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</si>
  <si>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</si>
  <si>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</si>
  <si>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</si>
  <si>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</si>
  <si>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</si>
  <si>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</si>
  <si>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</si>
  <si>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</si>
  <si>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</si>
  <si>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</si>
  <si>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</si>
  <si>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</si>
  <si>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</si>
  <si>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</si>
  <si>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</si>
  <si>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</si>
  <si>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</si>
  <si>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</si>
  <si>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</si>
  <si>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</si>
  <si>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</si>
  <si>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</si>
  <si>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</si>
  <si>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</si>
  <si>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</si>
  <si>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</si>
  <si>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</si>
  <si>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</si>
  <si>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</si>
  <si>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</si>
  <si>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</si>
  <si>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</si>
  <si>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</si>
  <si>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</si>
  <si>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</si>
  <si>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</si>
  <si>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</si>
  <si>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</si>
  <si>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</si>
  <si>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</si>
  <si>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</si>
  <si>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</si>
  <si>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</si>
  <si>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</si>
  <si>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</si>
  <si>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</si>
  <si>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</si>
  <si>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</si>
  <si>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</si>
  <si>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</si>
  <si>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</si>
  <si>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</si>
  <si>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</si>
  <si>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</si>
  <si>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</si>
  <si>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</si>
  <si>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</si>
  <si>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</si>
  <si>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</si>
  <si>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</si>
  <si>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</si>
  <si>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</si>
  <si>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</si>
  <si>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</si>
  <si>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</si>
  <si>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</si>
  <si>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</si>
  <si>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</si>
  <si>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</si>
  <si>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</si>
  <si>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</si>
  <si>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</si>
  <si>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</si>
  <si>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</si>
  <si>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</si>
  <si>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</si>
  <si>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</si>
  <si>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</si>
  <si>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</si>
  <si>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</si>
  <si>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</si>
  <si>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</si>
  <si>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</si>
  <si>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</si>
  <si>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</si>
  <si>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</si>
  <si>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</si>
  <si>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</si>
  <si>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</si>
  <si>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</si>
  <si>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</si>
  <si>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</si>
  <si>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</si>
  <si>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</si>
  <si>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</si>
  <si>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</si>
  <si>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</si>
  <si>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</si>
  <si>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</si>
  <si>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</si>
  <si>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</si>
  <si>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</si>
  <si>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</si>
  <si>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</si>
  <si>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</si>
  <si>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</si>
  <si>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</si>
  <si>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</si>
  <si>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</si>
  <si>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</si>
  <si>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</si>
  <si>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</si>
  <si>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</si>
  <si>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</si>
  <si>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</si>
  <si>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</si>
  <si>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</si>
  <si>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</si>
  <si>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</si>
  <si>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</si>
  <si>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</si>
  <si>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</si>
  <si>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</si>
  <si>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</si>
  <si>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</si>
  <si>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</si>
  <si>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</si>
  <si>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</si>
  <si>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</si>
  <si>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</si>
  <si>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</si>
  <si>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</si>
  <si>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</si>
  <si>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</si>
  <si>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</si>
  <si>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</si>
  <si>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</si>
  <si>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</si>
  <si>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</si>
  <si>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</si>
  <si>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</si>
  <si>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</si>
  <si>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</si>
  <si>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</si>
  <si>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</si>
  <si>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</si>
  <si>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</si>
  <si>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</si>
  <si>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</si>
  <si>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</si>
  <si>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</si>
  <si>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</si>
  <si>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</si>
  <si>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</si>
  <si>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</si>
  <si>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</si>
  <si>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</si>
  <si>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</si>
  <si>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</si>
  <si>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</si>
  <si>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</si>
  <si>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</si>
  <si>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</si>
  <si>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</si>
  <si>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</si>
  <si>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</si>
  <si>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</si>
  <si>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</si>
  <si>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</si>
  <si>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</si>
  <si>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</si>
  <si>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</si>
  <si>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</si>
  <si>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</si>
  <si>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</si>
  <si>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</si>
  <si>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</si>
  <si>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</si>
  <si>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</si>
  <si>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</si>
  <si>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</si>
  <si>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</si>
  <si>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</si>
  <si>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</si>
  <si>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</si>
  <si>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</si>
  <si>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</si>
  <si>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</si>
  <si>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</si>
  <si>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</si>
  <si>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</si>
  <si>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</si>
  <si>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</si>
  <si>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</si>
  <si>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</si>
  <si>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</si>
  <si>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</si>
  <si>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</si>
  <si>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</si>
  <si>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</si>
  <si>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</si>
  <si>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</si>
  <si>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</si>
  <si>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</si>
  <si>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</si>
  <si>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</si>
  <si>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</si>
  <si>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</si>
  <si>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</si>
  <si>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</si>
  <si>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</si>
  <si>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</si>
  <si>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</si>
  <si>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</si>
  <si>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</si>
  <si>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</si>
  <si>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</si>
  <si>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</si>
  <si>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</si>
  <si>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</si>
  <si>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</si>
  <si>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</si>
  <si>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</si>
  <si>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</si>
  <si>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</si>
  <si>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</si>
  <si>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</si>
  <si>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</si>
  <si>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</si>
  <si>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</si>
  <si>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</si>
  <si>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</si>
  <si>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</si>
  <si>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</si>
  <si>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</si>
  <si>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</si>
  <si>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</si>
  <si>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</si>
  <si>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</si>
  <si>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</si>
  <si>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</si>
  <si>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</si>
  <si>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</si>
  <si>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</si>
  <si>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</si>
  <si>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</si>
  <si>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</si>
  <si>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</si>
  <si>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</si>
  <si>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</si>
  <si>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</si>
  <si>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</si>
  <si>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</si>
  <si>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</si>
  <si>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</si>
  <si>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</si>
  <si>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</si>
  <si>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</si>
  <si>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</si>
  <si>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</si>
  <si>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</si>
  <si>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</si>
  <si>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</si>
  <si>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</si>
  <si>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</si>
  <si>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</si>
  <si>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</si>
  <si>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</si>
  <si>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</si>
  <si>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</si>
  <si>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</si>
  <si>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</si>
  <si>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</si>
  <si>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</si>
  <si>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</si>
  <si>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</si>
  <si>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</si>
  <si>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</si>
  <si>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</si>
  <si>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</si>
  <si>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</si>
  <si>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</si>
  <si>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</si>
  <si>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</si>
  <si>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</si>
  <si>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</si>
  <si>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</si>
  <si>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</si>
  <si>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</si>
  <si>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</si>
  <si>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</si>
  <si>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</si>
  <si>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</si>
  <si>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</si>
  <si>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</si>
  <si>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</si>
  <si>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</si>
  <si>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</si>
  <si>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</si>
  <si>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</si>
  <si>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</si>
  <si>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</si>
  <si>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</si>
  <si>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</si>
  <si>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</si>
  <si>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</si>
  <si>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</si>
  <si>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</si>
  <si>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</si>
  <si>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</si>
  <si>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</si>
  <si>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</si>
  <si>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</si>
  <si>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</si>
  <si>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</si>
  <si>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</si>
  <si>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</si>
  <si>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</si>
  <si>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</si>
  <si>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</si>
  <si>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</si>
  <si>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</si>
  <si>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</si>
  <si>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</si>
  <si>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</si>
  <si>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</si>
  <si>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</si>
  <si>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</si>
  <si>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</si>
  <si>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</si>
  <si>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</si>
  <si>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</si>
  <si>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</si>
  <si>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</si>
  <si>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</si>
  <si>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</si>
  <si>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</si>
  <si>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</si>
  <si>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</si>
  <si>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</si>
  <si>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</si>
  <si>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</si>
  <si>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</si>
  <si>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</si>
  <si>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</si>
  <si>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</si>
  <si>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</si>
  <si>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</si>
  <si>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</si>
  <si>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</si>
  <si>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</si>
  <si>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</si>
  <si>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</si>
  <si>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</si>
  <si>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</si>
  <si>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</si>
  <si>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</si>
  <si>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</si>
  <si>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</si>
  <si>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</si>
  <si>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</si>
  <si>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</si>
  <si>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</si>
  <si>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</si>
  <si>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</si>
  <si>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</si>
  <si>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</si>
  <si>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</si>
  <si>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</si>
  <si>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</si>
  <si>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</si>
  <si>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</si>
  <si>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</si>
  <si>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</si>
  <si>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</si>
  <si>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</si>
  <si>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</si>
  <si>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</si>
  <si>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</si>
  <si>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</si>
  <si>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</si>
  <si>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</si>
  <si>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</si>
  <si>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</si>
  <si>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</si>
  <si>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</si>
  <si>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</si>
  <si>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</si>
  <si>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</si>
  <si>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</si>
  <si>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</si>
  <si>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</si>
  <si>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</si>
  <si>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</si>
  <si>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</si>
  <si>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</si>
  <si>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</si>
  <si>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</si>
  <si>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</si>
  <si>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</si>
  <si>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</si>
  <si>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</si>
  <si>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</si>
  <si>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</si>
  <si>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</si>
  <si>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</si>
  <si>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</si>
  <si>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</si>
  <si>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</si>
  <si>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</si>
  <si>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</si>
  <si>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</si>
  <si>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</si>
  <si>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</si>
  <si>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</si>
  <si>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</si>
  <si>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</si>
  <si>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</si>
  <si>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</si>
  <si>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</si>
  <si>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</si>
  <si>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</si>
  <si>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</si>
  <si>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</si>
  <si>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</si>
  <si>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</si>
  <si>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</si>
  <si>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</si>
  <si>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</si>
  <si>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</si>
  <si>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</si>
  <si>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</si>
  <si>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</si>
  <si>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</si>
  <si>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</si>
  <si>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</si>
  <si>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</si>
  <si>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</si>
  <si>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</si>
  <si>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</si>
  <si>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</si>
  <si>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</si>
  <si>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</si>
  <si>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</si>
  <si>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</si>
  <si>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</si>
  <si>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</si>
  <si>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</si>
  <si>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</si>
  <si>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</si>
  <si>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</si>
  <si>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</si>
  <si>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</si>
  <si>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</si>
  <si>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</si>
  <si>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</si>
  <si>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</si>
  <si>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</si>
  <si>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</si>
  <si>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</si>
  <si>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</si>
  <si>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</si>
  <si>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</si>
  <si>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</si>
  <si>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</si>
  <si>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</si>
  <si>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</si>
  <si>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</si>
  <si>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</si>
  <si>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</si>
  <si>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</si>
  <si>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</si>
  <si>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</si>
  <si>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</si>
  <si>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</si>
  <si>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</si>
  <si>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</si>
  <si>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</si>
  <si>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</si>
  <si>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</si>
  <si>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</si>
  <si>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</si>
  <si>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</si>
  <si>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</si>
  <si>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</si>
  <si>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</si>
  <si>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</si>
  <si>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</si>
  <si>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</si>
  <si>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</si>
  <si>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</si>
  <si>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</si>
  <si>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</si>
  <si>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</si>
  <si>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</si>
  <si>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</si>
  <si>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</si>
  <si>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</si>
  <si>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</si>
  <si>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</si>
  <si>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</si>
  <si>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</si>
  <si>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</si>
  <si>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</si>
  <si>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</si>
  <si>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</si>
  <si>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</si>
  <si>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</si>
  <si>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</si>
  <si>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</si>
  <si>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</si>
  <si>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</si>
  <si>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</si>
  <si>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</si>
  <si>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</si>
  <si>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</si>
  <si>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</si>
  <si>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</si>
  <si>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</si>
  <si>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</si>
  <si>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</si>
  <si>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</si>
  <si>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</si>
  <si>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</si>
  <si>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</si>
  <si>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</si>
  <si>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</si>
  <si>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</si>
  <si>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</si>
  <si>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</si>
  <si>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</si>
  <si>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</si>
  <si>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</si>
  <si>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</si>
  <si>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</si>
  <si>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</si>
  <si>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</si>
  <si>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</si>
  <si>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</si>
  <si>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</si>
  <si>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</si>
  <si>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</si>
  <si>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</si>
  <si>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</si>
  <si>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</si>
  <si>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</si>
  <si>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</si>
  <si>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</si>
  <si>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</si>
  <si>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</si>
  <si>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</si>
  <si>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</si>
  <si>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</si>
  <si>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</si>
  <si>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</si>
  <si>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</si>
  <si>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</si>
  <si>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</si>
  <si>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</si>
  <si>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</si>
  <si>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</si>
  <si>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</si>
  <si>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</si>
  <si>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</si>
  <si>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</si>
  <si>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</si>
  <si>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</si>
  <si>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</si>
  <si>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</si>
  <si>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</si>
  <si>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</si>
  <si>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</si>
  <si>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</si>
  <si>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</si>
  <si>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</si>
  <si>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</si>
  <si>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</si>
  <si>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</si>
  <si>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</si>
  <si>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</si>
  <si>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</si>
  <si>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</si>
  <si>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</si>
  <si>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</si>
  <si>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</si>
  <si>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</si>
  <si>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</si>
  <si>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</si>
  <si>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</si>
  <si>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</si>
  <si>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</si>
  <si>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</si>
  <si>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</si>
  <si>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</si>
  <si>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</si>
  <si>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</si>
  <si>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</si>
  <si>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</si>
  <si>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</si>
  <si>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</si>
  <si>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</si>
  <si>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</si>
  <si>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</si>
  <si>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</si>
  <si>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</si>
  <si>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</si>
  <si>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</si>
  <si>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</si>
  <si>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</si>
  <si>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</si>
  <si>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</si>
  <si>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</si>
  <si>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</si>
  <si>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</si>
  <si>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</si>
  <si>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</si>
  <si>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</si>
  <si>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</si>
  <si>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</si>
  <si>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</si>
  <si>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</si>
  <si>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</si>
  <si>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</si>
  <si>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</si>
  <si>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</si>
  <si>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</si>
  <si>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</si>
  <si>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</si>
  <si>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</si>
  <si>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</si>
  <si>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</si>
  <si>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</si>
  <si>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</si>
  <si>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</si>
  <si>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</si>
  <si>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</si>
  <si>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</si>
  <si>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</si>
  <si>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</si>
  <si>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</si>
  <si>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</si>
  <si>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</si>
  <si>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</si>
  <si>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</si>
  <si>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</si>
  <si>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</si>
  <si>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</si>
  <si>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</si>
  <si>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</si>
  <si>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</si>
  <si>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</si>
  <si>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</si>
  <si>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</si>
  <si>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</si>
  <si>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</si>
  <si>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</si>
  <si>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</si>
  <si>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</si>
  <si>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</si>
  <si>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</si>
  <si>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</si>
  <si>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</si>
  <si>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</si>
  <si>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</si>
  <si>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</si>
  <si>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</si>
  <si>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</si>
  <si>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</si>
  <si>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</si>
  <si>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</si>
  <si>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</si>
  <si>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</si>
  <si>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</si>
  <si>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</si>
  <si>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</si>
  <si>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</si>
  <si>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</si>
  <si>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</si>
  <si>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</si>
  <si>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</si>
  <si>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</si>
  <si>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</si>
  <si>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</si>
  <si>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</si>
  <si>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</si>
  <si>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</si>
  <si>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</si>
  <si>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</si>
  <si>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</si>
  <si>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</si>
  <si>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</si>
  <si>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</si>
  <si>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</si>
  <si>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</si>
  <si>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</si>
  <si>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</si>
  <si>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</si>
  <si>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</si>
  <si>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</si>
  <si>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</si>
  <si>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</si>
  <si>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</si>
  <si>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</si>
  <si>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</si>
  <si>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</si>
  <si>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</si>
  <si>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</si>
  <si>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</si>
  <si>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</si>
  <si>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</si>
  <si>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</si>
  <si>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</si>
  <si>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</si>
  <si>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</si>
  <si>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</si>
  <si>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</si>
  <si>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</si>
  <si>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</si>
  <si>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</si>
  <si>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</si>
  <si>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</si>
  <si>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</si>
  <si>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</si>
  <si>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</si>
  <si>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</si>
  <si>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</si>
  <si>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</si>
  <si>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</si>
  <si>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</si>
  <si>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</si>
  <si>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</si>
  <si>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</si>
  <si>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</si>
  <si>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</si>
  <si>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</si>
  <si>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</si>
  <si>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</si>
  <si>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</si>
  <si>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</si>
  <si>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</si>
  <si>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</si>
  <si>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</si>
  <si>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</si>
  <si>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</si>
  <si>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</si>
  <si>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</si>
  <si>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</si>
  <si>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</si>
  <si>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</si>
  <si>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</si>
  <si>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</si>
  <si>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</si>
  <si>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</si>
  <si>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</si>
  <si>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</si>
  <si>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</si>
  <si>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</si>
  <si>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</si>
  <si>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</si>
  <si>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</si>
  <si>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</si>
  <si>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</si>
  <si>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</si>
  <si>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</si>
  <si>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</si>
  <si>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</si>
  <si>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</si>
  <si>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</si>
  <si>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</si>
  <si>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</si>
  <si>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</si>
  <si>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</si>
  <si>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</si>
  <si>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</si>
  <si>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</si>
  <si>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</si>
  <si>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</si>
  <si>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</si>
  <si>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</si>
  <si>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</si>
  <si>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</si>
  <si>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</si>
  <si>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</si>
  <si>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</si>
  <si>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</si>
  <si>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</si>
  <si>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</si>
  <si>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</si>
  <si>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</si>
  <si>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</si>
  <si>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</si>
  <si>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</si>
  <si>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</si>
  <si>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</si>
  <si>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</si>
  <si>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</si>
  <si>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</si>
  <si>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</si>
  <si>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</si>
  <si>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</si>
  <si>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</si>
  <si>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</si>
  <si>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</si>
  <si>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</si>
  <si>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</si>
  <si>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</si>
  <si>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</si>
  <si>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</si>
  <si>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</si>
  <si>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</si>
  <si>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</si>
  <si>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</si>
  <si>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</si>
  <si>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</si>
  <si>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</si>
  <si>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</si>
  <si>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</si>
  <si>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</si>
  <si>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</si>
  <si>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</si>
  <si>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</si>
  <si>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</si>
  <si>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</si>
  <si>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</si>
  <si>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</si>
  <si>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</si>
  <si>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</si>
  <si>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</si>
  <si>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</si>
  <si>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</si>
  <si>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</si>
  <si>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</si>
  <si>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</si>
  <si>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</si>
  <si>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</si>
  <si>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</si>
  <si>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</si>
  <si>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</si>
  <si>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</si>
  <si>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</si>
  <si>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</si>
  <si>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</si>
  <si>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</si>
  <si>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</si>
  <si>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</si>
  <si>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</si>
  <si>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</si>
  <si>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</si>
  <si>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</si>
  <si>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</si>
  <si>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</si>
  <si>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</si>
  <si>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</si>
  <si>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</si>
  <si>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</si>
  <si>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</si>
  <si>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</si>
  <si>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</si>
  <si>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</si>
  <si>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</si>
  <si>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</si>
  <si>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</si>
  <si>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</si>
  <si>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</si>
  <si>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</si>
  <si>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</si>
  <si>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</si>
  <si>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</si>
  <si>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</si>
  <si>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</si>
  <si>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</si>
  <si>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</si>
  <si>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</si>
  <si>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</si>
  <si>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</si>
  <si>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</si>
  <si>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</si>
  <si>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</si>
  <si>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</si>
  <si>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</si>
  <si>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</si>
  <si>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</si>
  <si>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</si>
  <si>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</si>
  <si>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</si>
  <si>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</si>
  <si>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</si>
  <si>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</si>
  <si>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</si>
  <si>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</si>
  <si>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</si>
  <si>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</si>
  <si>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</si>
  <si>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</si>
  <si>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</si>
  <si>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</si>
  <si>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</si>
  <si>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</si>
  <si>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</si>
  <si>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</si>
  <si>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</si>
  <si>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</si>
  <si>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</si>
  <si>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</si>
  <si>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</si>
  <si>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</si>
  <si>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</si>
  <si>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</si>
  <si>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</si>
  <si>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</si>
  <si>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</si>
  <si>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</si>
  <si>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</si>
  <si>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</si>
  <si>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</si>
  <si>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</si>
  <si>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</si>
  <si>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</si>
  <si>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</si>
  <si>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</si>
  <si>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</si>
  <si>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</si>
  <si>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</si>
  <si>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</si>
  <si>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</si>
  <si>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</si>
  <si>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</si>
  <si>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</si>
  <si>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</si>
  <si>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</si>
  <si>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</si>
  <si>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</si>
  <si>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</si>
  <si>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</si>
  <si>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</si>
  <si>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</si>
  <si>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</si>
  <si>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</si>
  <si>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</si>
  <si>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</si>
  <si>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</si>
  <si>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</si>
  <si>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</si>
  <si>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</si>
  <si>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</si>
  <si>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</si>
  <si>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</si>
  <si>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</si>
  <si>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</si>
  <si>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</si>
  <si>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</si>
  <si>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</si>
  <si>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</si>
  <si>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</si>
  <si>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</si>
  <si>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</si>
  <si>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</si>
  <si>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</si>
  <si>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</si>
  <si>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</si>
  <si>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</si>
  <si>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</si>
  <si>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</si>
  <si>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</si>
  <si>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</si>
  <si>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</si>
  <si>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</si>
  <si>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</si>
  <si>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</si>
  <si>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</si>
  <si>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</si>
  <si>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</si>
  <si>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</si>
  <si>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</si>
  <si>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</si>
  <si>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</si>
  <si>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</si>
  <si>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</si>
  <si>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</si>
  <si>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</si>
  <si>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</si>
  <si>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</si>
  <si>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</si>
  <si>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</si>
  <si>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</si>
  <si>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</si>
  <si>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</si>
  <si>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</si>
  <si>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</si>
  <si>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</si>
  <si>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</si>
  <si>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</si>
  <si>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</si>
  <si>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</si>
  <si>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</si>
  <si>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</si>
  <si>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</si>
  <si>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</si>
  <si>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</si>
  <si>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</si>
  <si>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</si>
  <si>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</si>
  <si>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</si>
  <si>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</si>
  <si>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</si>
  <si>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</si>
  <si>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</si>
  <si>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</si>
  <si>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</si>
  <si>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</si>
  <si>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</si>
  <si>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</si>
  <si>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</si>
  <si>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</si>
  <si>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</si>
  <si>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</si>
  <si>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</si>
  <si>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</si>
  <si>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</si>
  <si>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</si>
  <si>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</si>
  <si>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</si>
  <si>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</si>
  <si>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</si>
  <si>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</si>
  <si>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</si>
  <si>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</si>
  <si>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</si>
  <si>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</si>
  <si>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</si>
  <si>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</si>
  <si>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</si>
  <si>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</si>
  <si>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</si>
  <si>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</si>
  <si>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</si>
  <si>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</si>
  <si>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</si>
  <si>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</si>
  <si>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</si>
  <si>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</si>
  <si>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</si>
  <si>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</si>
  <si>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</si>
  <si>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</si>
  <si>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</si>
  <si>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</si>
  <si>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</si>
  <si>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</si>
  <si>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</si>
  <si>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</si>
  <si>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</si>
  <si>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</si>
  <si>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</si>
  <si>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</si>
  <si>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</si>
  <si>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</si>
  <si>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</si>
  <si>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</si>
  <si>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</si>
  <si>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</si>
  <si>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</si>
  <si>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</si>
  <si>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</si>
  <si>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</si>
  <si>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</si>
  <si>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</si>
  <si>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</si>
  <si>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</si>
  <si>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</si>
  <si>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</si>
  <si>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</si>
  <si>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</si>
  <si>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</si>
  <si>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</si>
  <si>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</si>
  <si>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</si>
  <si>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</si>
  <si>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</si>
  <si>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</si>
  <si>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</si>
  <si>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</si>
  <si>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</si>
  <si>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</si>
  <si>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</si>
  <si>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</si>
  <si>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</si>
  <si>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</si>
  <si>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</si>
  <si>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</si>
  <si>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</si>
  <si>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</si>
  <si>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</si>
  <si>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</si>
  <si>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</si>
  <si>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</si>
  <si>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</si>
  <si>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</si>
  <si>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</si>
  <si>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</si>
  <si>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</si>
  <si>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</si>
  <si>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</si>
  <si>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</si>
  <si>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</si>
  <si>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</si>
  <si>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</si>
  <si>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</si>
  <si>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</si>
  <si>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</si>
  <si>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</si>
  <si>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</si>
  <si>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</si>
  <si>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</si>
  <si>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</si>
  <si>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</si>
  <si>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</si>
  <si>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</si>
  <si>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</si>
  <si>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</si>
  <si>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</si>
  <si>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</si>
  <si>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</si>
  <si>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</si>
  <si>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</si>
  <si>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</si>
  <si>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</si>
  <si>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</si>
  <si>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</si>
  <si>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</si>
  <si>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</si>
  <si>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</si>
  <si>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</si>
  <si>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</si>
  <si>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</si>
  <si>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</si>
  <si>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</si>
  <si>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</si>
  <si>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</si>
  <si>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</si>
  <si>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</si>
  <si>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</si>
  <si>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</si>
  <si>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</si>
  <si>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</si>
  <si>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</si>
  <si>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</si>
  <si>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</si>
  <si>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</si>
  <si>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</si>
  <si>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</si>
  <si>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</si>
  <si>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</si>
  <si>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</si>
  <si>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</si>
  <si>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</si>
  <si>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</si>
  <si>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</si>
  <si>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</si>
  <si>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</si>
  <si>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</si>
  <si>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</si>
  <si>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</si>
  <si>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</si>
  <si>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</si>
  <si>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</si>
  <si>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</si>
  <si>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</si>
  <si>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</si>
  <si>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</si>
  <si>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</si>
  <si>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</si>
  <si>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</si>
  <si>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</si>
  <si>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</si>
  <si>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</si>
  <si>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</si>
  <si>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</si>
  <si>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</si>
  <si>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</si>
  <si>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</si>
  <si>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</si>
  <si>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</si>
  <si>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</si>
  <si>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</si>
  <si>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</si>
  <si>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</si>
  <si>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</si>
  <si>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</si>
  <si>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</si>
  <si>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</si>
  <si>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</si>
  <si>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</si>
  <si>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</si>
  <si>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</si>
  <si>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</si>
  <si>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</si>
  <si>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</si>
  <si>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</si>
  <si>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</si>
  <si>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</si>
  <si>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</si>
  <si>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</si>
  <si>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</si>
  <si>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</si>
  <si>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</si>
  <si>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</si>
  <si>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</si>
  <si>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</si>
  <si>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</si>
  <si>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</si>
  <si>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</si>
  <si>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</si>
  <si>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</si>
  <si>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</si>
  <si>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</si>
  <si>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</si>
  <si>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</si>
  <si>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</si>
  <si>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</si>
  <si>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</si>
  <si>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</si>
  <si>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</si>
  <si>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</si>
  <si>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</si>
  <si>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</si>
  <si>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</si>
  <si>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</si>
  <si>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</si>
  <si>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</si>
  <si>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</si>
  <si>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</si>
  <si>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</si>
  <si>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</si>
  <si>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</si>
  <si>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</si>
  <si>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</si>
  <si>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</si>
  <si>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</si>
  <si>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</si>
  <si>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</si>
  <si>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</si>
  <si>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</si>
  <si>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</si>
  <si>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</si>
  <si>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</si>
  <si>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</si>
  <si>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</si>
  <si>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</si>
  <si>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</si>
  <si>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</si>
  <si>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</si>
  <si>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</si>
  <si>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</si>
  <si>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</si>
  <si>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</si>
  <si>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</si>
  <si>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</si>
  <si>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</si>
  <si>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</si>
  <si>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</si>
  <si>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</si>
  <si>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</si>
  <si>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</si>
  <si>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</si>
  <si>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</si>
  <si>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</si>
  <si>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</si>
  <si>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</si>
  <si>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</si>
  <si>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</si>
  <si>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</si>
  <si>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</si>
  <si>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</si>
  <si>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</si>
  <si>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</si>
  <si>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</si>
  <si>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</si>
  <si>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</si>
  <si>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</si>
  <si>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</si>
  <si>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</si>
  <si>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</si>
  <si>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</si>
  <si>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</si>
  <si>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</si>
  <si>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</si>
  <si>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</si>
  <si>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</si>
  <si>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</si>
  <si>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</si>
  <si>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</si>
  <si>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</si>
  <si>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</si>
  <si>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</si>
  <si>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</si>
  <si>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</si>
  <si>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</si>
  <si>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</si>
  <si>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</si>
  <si>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</si>
  <si>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</si>
  <si>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</si>
  <si>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</si>
  <si>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</si>
  <si>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</si>
  <si>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</si>
  <si>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</si>
  <si>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</si>
  <si>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</si>
  <si>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</si>
  <si>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</si>
  <si>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</si>
  <si>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</si>
  <si>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</si>
  <si>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</si>
  <si>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</si>
  <si>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</si>
  <si>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</si>
  <si>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</si>
  <si>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</si>
  <si>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</si>
  <si>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</si>
  <si>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</si>
  <si>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</si>
  <si>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</si>
  <si>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</si>
  <si>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</si>
  <si>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</si>
  <si>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</si>
  <si>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</si>
  <si>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</si>
  <si>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</si>
  <si>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</si>
  <si>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</si>
  <si>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</si>
  <si>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</si>
  <si>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</si>
  <si>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</si>
  <si>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</si>
  <si>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</si>
  <si>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</si>
  <si>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</si>
  <si>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</si>
  <si>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</si>
  <si>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</si>
  <si>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</si>
  <si>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</si>
  <si>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</si>
  <si>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</si>
  <si>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</si>
  <si>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</si>
  <si>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</si>
  <si>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</si>
  <si>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</si>
  <si>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</si>
  <si>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</si>
  <si>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</si>
  <si>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</si>
  <si>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</si>
  <si>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</si>
  <si>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</si>
  <si>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</si>
  <si>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</si>
  <si>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</si>
  <si>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</si>
  <si>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</si>
  <si>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</si>
  <si>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</si>
  <si>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</si>
  <si>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</si>
  <si>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</si>
  <si>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</si>
  <si>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</si>
  <si>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</si>
  <si>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</si>
  <si>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</si>
  <si>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</si>
  <si>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</si>
  <si>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</si>
  <si>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</si>
  <si>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</si>
  <si>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</si>
  <si>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</si>
  <si>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</si>
  <si>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</si>
  <si>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</si>
  <si>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</si>
  <si>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</si>
  <si>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</si>
  <si>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</si>
  <si>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</si>
  <si>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</si>
  <si>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</si>
  <si>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</si>
  <si>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</si>
  <si>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</si>
  <si>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</si>
  <si>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</si>
  <si>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</si>
  <si>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</si>
  <si>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</si>
  <si>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</si>
  <si>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</si>
  <si>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</si>
  <si>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</si>
  <si>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</si>
  <si>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</si>
  <si>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</si>
  <si>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</si>
  <si>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</si>
  <si>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</si>
  <si>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</si>
  <si>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</si>
  <si>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</si>
  <si>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</si>
  <si>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</si>
  <si>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</si>
  <si>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</si>
  <si>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</si>
  <si>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</si>
  <si>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</si>
  <si>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</si>
  <si>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</si>
  <si>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</si>
  <si>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</si>
  <si>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</si>
  <si>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</si>
  <si>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</si>
  <si>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</si>
  <si>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</si>
  <si>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</si>
  <si>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</si>
  <si>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</si>
  <si>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</si>
  <si>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</si>
  <si>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</si>
  <si>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</si>
  <si>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</si>
  <si>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</si>
  <si>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</si>
  <si>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</si>
  <si>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</si>
  <si>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</si>
  <si>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</si>
  <si>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</si>
  <si>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</si>
  <si>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</si>
  <si>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</si>
  <si>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</si>
  <si>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</si>
  <si>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</si>
  <si>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</si>
  <si>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</si>
  <si>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</si>
  <si>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</si>
  <si>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</si>
  <si>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</si>
  <si>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</si>
  <si>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</si>
  <si>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</si>
  <si>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</si>
  <si>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</si>
  <si>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</si>
  <si>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</si>
  <si>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</si>
  <si>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</si>
  <si>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</si>
  <si>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</si>
  <si>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</si>
  <si>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</si>
  <si>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</si>
  <si>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</si>
  <si>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</si>
  <si>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</si>
  <si>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</si>
  <si>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</si>
  <si>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</si>
  <si>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</si>
  <si>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</si>
  <si>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</si>
  <si>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</si>
  <si>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</si>
  <si>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</si>
  <si>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</si>
  <si>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</si>
  <si>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</si>
  <si>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</si>
  <si>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</si>
  <si>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</si>
  <si>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</si>
  <si>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</si>
  <si>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</si>
  <si>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</si>
  <si>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</si>
  <si>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</si>
  <si>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</si>
  <si>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</si>
  <si>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</si>
  <si>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</si>
  <si>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</si>
  <si>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</si>
  <si>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</si>
  <si>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</si>
  <si>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</si>
  <si>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</si>
  <si>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</si>
  <si>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</si>
  <si>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</si>
  <si>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</si>
  <si>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</si>
  <si>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</si>
  <si>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</si>
  <si>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</si>
  <si>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</si>
  <si>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</si>
  <si>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</si>
  <si>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</si>
  <si>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</si>
  <si>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</si>
  <si>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</si>
  <si>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</si>
  <si>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</si>
  <si>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</si>
  <si>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</si>
  <si>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</si>
  <si>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</si>
  <si>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</si>
  <si>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</si>
  <si>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</si>
  <si>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</si>
  <si>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</si>
  <si>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</si>
  <si>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</si>
  <si>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</si>
  <si>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</si>
  <si>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</si>
  <si>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</si>
  <si>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</si>
  <si>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</si>
  <si>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</si>
  <si>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</si>
  <si>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</si>
  <si>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</si>
  <si>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</si>
  <si>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</si>
  <si>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</si>
  <si>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</si>
  <si>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</si>
  <si>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</si>
  <si>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</si>
  <si>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</si>
  <si>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</si>
  <si>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</si>
  <si>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</si>
  <si>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</si>
  <si>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</si>
  <si>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</si>
  <si>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</si>
  <si>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</si>
  <si>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</si>
  <si>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</si>
  <si>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</si>
  <si>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</si>
  <si>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</si>
  <si>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</si>
  <si>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</si>
  <si>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</si>
  <si>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</si>
  <si>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</si>
  <si>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</si>
  <si>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</si>
  <si>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</si>
  <si>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</si>
  <si>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</si>
  <si>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</si>
  <si>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</si>
  <si>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</si>
  <si>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</si>
  <si>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</si>
  <si>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</si>
  <si>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</si>
  <si>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</si>
  <si>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</si>
  <si>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</si>
  <si>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</si>
  <si>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</si>
  <si>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</si>
  <si>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</si>
  <si>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</si>
  <si>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</si>
  <si>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</si>
  <si>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</si>
  <si>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</si>
  <si>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</si>
  <si>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</si>
  <si>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</si>
  <si>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</si>
  <si>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</si>
  <si>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</si>
  <si>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</si>
  <si>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</si>
  <si>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</si>
  <si>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</si>
  <si>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</si>
  <si>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</si>
  <si>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</si>
  <si>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</si>
  <si>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</si>
  <si>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</si>
  <si>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</si>
  <si>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</si>
  <si>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</si>
  <si>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</si>
  <si>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</si>
  <si>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</si>
  <si>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</si>
  <si>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</si>
  <si>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</si>
  <si>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</si>
  <si>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</si>
  <si>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</si>
  <si>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</si>
  <si>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</si>
  <si>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</si>
  <si>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</si>
  <si>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</si>
  <si>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</si>
  <si>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</si>
  <si>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</si>
  <si>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</si>
  <si>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</si>
  <si>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</si>
  <si>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</si>
  <si>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</si>
  <si>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</si>
  <si>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</si>
  <si>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</si>
  <si>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</si>
  <si>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</si>
  <si>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</si>
  <si>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</si>
  <si>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</si>
  <si>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</si>
  <si>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</si>
  <si>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</si>
  <si>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</si>
  <si>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</si>
  <si>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</si>
  <si>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</si>
  <si>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</si>
  <si>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</si>
  <si>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</si>
  <si>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</si>
  <si>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</si>
  <si>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</si>
  <si>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</si>
  <si>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</si>
  <si>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</si>
  <si>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</si>
  <si>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</si>
  <si>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</si>
  <si>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</si>
  <si>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</si>
  <si>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</si>
  <si>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</si>
  <si>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</si>
  <si>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</si>
  <si>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</si>
  <si>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</si>
  <si>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</si>
  <si>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</si>
  <si>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</si>
  <si>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</si>
  <si>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</si>
  <si>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</si>
  <si>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</si>
  <si>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</si>
  <si>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</si>
  <si>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</si>
  <si>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</si>
  <si>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</si>
  <si>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</si>
  <si>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</si>
  <si>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</si>
  <si>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</si>
  <si>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</si>
  <si>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</si>
  <si>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</si>
  <si>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</si>
  <si>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</si>
  <si>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</si>
  <si>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</si>
  <si>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</si>
  <si>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</si>
  <si>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</si>
  <si>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</si>
  <si>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</si>
  <si>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</si>
  <si>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</si>
  <si>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</si>
  <si>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</si>
  <si>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</si>
  <si>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</si>
  <si>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</si>
  <si>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</si>
  <si>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</si>
  <si>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</si>
  <si>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</si>
  <si>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</si>
  <si>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</si>
  <si>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</si>
  <si>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</si>
  <si>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</si>
  <si>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</si>
  <si>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</si>
  <si>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</si>
  <si>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</si>
  <si>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</si>
  <si>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</si>
  <si>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</si>
  <si>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</si>
  <si>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</si>
  <si>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</si>
  <si>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</si>
  <si>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</si>
  <si>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</si>
  <si>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</si>
  <si>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</si>
  <si>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</si>
  <si>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</si>
  <si>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</si>
  <si>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</si>
  <si>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</si>
  <si>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</si>
  <si>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</si>
  <si>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</si>
  <si>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</si>
  <si>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</si>
  <si>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</si>
  <si>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</si>
  <si>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</si>
  <si>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</si>
  <si>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</si>
  <si>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</si>
  <si>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</si>
  <si>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</si>
  <si>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</si>
  <si>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</si>
  <si>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</si>
  <si>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</si>
  <si>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</si>
  <si>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</si>
  <si>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</si>
  <si>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</si>
  <si>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</si>
  <si>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</si>
  <si>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</si>
  <si>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</si>
  <si>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</si>
  <si>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</si>
  <si>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</si>
  <si>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</si>
  <si>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</si>
  <si>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</si>
  <si>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</si>
  <si>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</si>
  <si>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</si>
  <si>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</si>
  <si>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</si>
  <si>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</si>
  <si>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</si>
  <si>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</si>
  <si>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</si>
  <si>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</si>
  <si>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</si>
  <si>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</si>
  <si>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</si>
  <si>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</si>
  <si>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</si>
  <si>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</si>
  <si>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</si>
  <si>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</si>
  <si>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</si>
  <si>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</si>
  <si>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</si>
  <si>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</si>
  <si>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</si>
  <si>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</si>
  <si>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</si>
  <si>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</si>
  <si>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</si>
  <si>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</si>
  <si>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</si>
  <si>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</si>
  <si>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</si>
  <si>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</si>
  <si>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</si>
  <si>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</si>
  <si>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</si>
  <si>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</si>
  <si>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</si>
  <si>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</si>
  <si>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</si>
  <si>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</si>
  <si>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</si>
  <si>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</si>
  <si>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</si>
  <si>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</si>
  <si>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</si>
  <si>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</si>
  <si>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</si>
  <si>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</si>
  <si>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</si>
  <si>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</si>
  <si>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</si>
  <si>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</si>
  <si>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</si>
  <si>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</si>
  <si>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</si>
  <si>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</si>
  <si>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</si>
  <si>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</si>
  <si>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</si>
  <si>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</si>
  <si>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</si>
  <si>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</si>
  <si>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</si>
  <si>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</si>
  <si>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</si>
  <si>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</si>
  <si>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</si>
  <si>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</si>
  <si>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</si>
  <si>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</si>
  <si>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</si>
  <si>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</si>
  <si>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</si>
  <si>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</si>
  <si>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</si>
  <si>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</si>
  <si>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</si>
  <si>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</si>
  <si>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</si>
  <si>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</si>
  <si>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</si>
  <si>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</si>
  <si>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</si>
  <si>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</si>
  <si>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</si>
  <si>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</si>
  <si>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</si>
  <si>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</si>
  <si>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</si>
  <si>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</si>
  <si>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</si>
  <si>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</si>
  <si>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</si>
  <si>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</si>
  <si>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</si>
  <si>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</si>
  <si>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</si>
  <si>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</si>
  <si>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</si>
  <si>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</si>
  <si>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</si>
  <si>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</si>
  <si>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</si>
  <si>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</si>
  <si>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</si>
  <si>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</si>
  <si>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</si>
  <si>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</si>
  <si>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</si>
  <si>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</si>
  <si>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</si>
  <si>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</si>
  <si>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</si>
  <si>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</si>
  <si>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</si>
  <si>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</si>
  <si>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</si>
  <si>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</si>
  <si>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</si>
  <si>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</si>
  <si>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</si>
  <si>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</si>
  <si>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</si>
  <si>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</si>
  <si>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</si>
  <si>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</si>
  <si>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</si>
  <si>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</si>
  <si>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</si>
  <si>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</si>
  <si>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</si>
  <si>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</si>
  <si>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</si>
  <si>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</si>
  <si>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</si>
  <si>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</si>
  <si>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</si>
  <si>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</si>
  <si>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</si>
  <si>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</si>
  <si>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</si>
  <si>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</si>
  <si>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</si>
  <si>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</si>
  <si>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</si>
  <si>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</si>
  <si>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</si>
  <si>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</si>
  <si>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</si>
  <si>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</si>
  <si>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</si>
  <si>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</si>
  <si>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</si>
  <si>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</si>
  <si>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</si>
  <si>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</si>
  <si>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</si>
  <si>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</si>
  <si>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</si>
  <si>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</si>
  <si>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</si>
  <si>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</si>
  <si>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</si>
  <si>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</si>
  <si>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</si>
  <si>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</si>
  <si>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</si>
  <si>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</si>
  <si>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</si>
  <si>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</si>
  <si>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</si>
  <si>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</si>
  <si>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</si>
  <si>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</si>
  <si>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</si>
  <si>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</si>
  <si>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</si>
  <si>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</si>
  <si>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</si>
  <si>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</si>
  <si>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</si>
  <si>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</si>
  <si>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</si>
  <si>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</si>
  <si>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</si>
  <si>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</si>
  <si>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</si>
  <si>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</si>
  <si>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</si>
  <si>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</si>
  <si>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</si>
  <si>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</si>
  <si>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</si>
  <si>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</si>
  <si>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</si>
  <si>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</si>
  <si>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</si>
  <si>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</si>
  <si>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</si>
  <si>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</si>
  <si>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</si>
  <si>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</si>
  <si>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</si>
  <si>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</si>
  <si>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</si>
  <si>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</si>
  <si>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</si>
  <si>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</si>
  <si>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</si>
  <si>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</si>
  <si>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</si>
  <si>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</si>
  <si>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</si>
  <si>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</si>
  <si>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</si>
  <si>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</si>
  <si>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</si>
  <si>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</si>
  <si>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</si>
  <si>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</si>
  <si>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</si>
  <si>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</si>
  <si>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</si>
  <si>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</si>
  <si>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</si>
  <si>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</si>
  <si>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</si>
  <si>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</si>
  <si>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</si>
  <si>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</si>
  <si>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</si>
  <si>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</si>
  <si>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</si>
  <si>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</si>
  <si>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</si>
  <si>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</si>
  <si>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</si>
  <si>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</si>
  <si>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</si>
  <si>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</si>
  <si>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</si>
  <si>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</si>
  <si>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</si>
  <si>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</si>
  <si>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</si>
  <si>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</si>
  <si>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</si>
  <si>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</si>
  <si>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</si>
  <si>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</si>
  <si>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</si>
  <si>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</si>
  <si>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</si>
  <si>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</si>
  <si>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</si>
  <si>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</si>
  <si>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</si>
  <si>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</si>
  <si>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</si>
  <si>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</si>
  <si>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</si>
  <si>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</si>
  <si>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</si>
  <si>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</si>
  <si>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</si>
  <si>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</si>
  <si>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</si>
  <si>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</si>
  <si>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</si>
  <si>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</si>
  <si>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</si>
  <si>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</si>
  <si>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</si>
  <si>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</si>
  <si>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</si>
  <si>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</si>
  <si>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</si>
  <si>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</si>
  <si>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</si>
  <si>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</si>
  <si>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</si>
  <si>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</si>
  <si>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</si>
  <si>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</si>
  <si>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</si>
  <si>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</si>
  <si>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</si>
  <si>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</si>
  <si>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</si>
  <si>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</si>
  <si>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</si>
  <si>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</si>
  <si>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</si>
  <si>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</si>
  <si>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</si>
  <si>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</si>
  <si>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</si>
  <si>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</si>
  <si>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</si>
  <si>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</si>
  <si>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</si>
  <si>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</si>
  <si>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</si>
  <si>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</si>
  <si>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</si>
  <si>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</si>
  <si>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</si>
  <si>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</si>
  <si>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</si>
  <si>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</si>
  <si>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</si>
  <si>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</si>
  <si>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</si>
  <si>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</si>
  <si>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</si>
  <si>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</si>
  <si>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</si>
  <si>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</si>
  <si>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</si>
  <si>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</si>
  <si>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</si>
  <si>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</si>
  <si>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</si>
  <si>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</si>
  <si>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</si>
  <si>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</si>
  <si>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</si>
  <si>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</si>
  <si>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</si>
  <si>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</si>
  <si>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</si>
  <si>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</si>
  <si>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</si>
  <si>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</si>
  <si>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</si>
  <si>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</si>
  <si>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</si>
  <si>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</si>
  <si>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</si>
  <si>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</si>
  <si>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</si>
  <si>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</si>
  <si>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</si>
  <si>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</si>
  <si>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</si>
  <si>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</si>
  <si>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</si>
  <si>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</si>
  <si>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</si>
  <si>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</si>
  <si>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</si>
  <si>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</si>
  <si>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</si>
  <si>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</si>
  <si>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</si>
  <si>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</si>
  <si>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</si>
  <si>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</si>
  <si>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</si>
  <si>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</si>
  <si>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</si>
  <si>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</si>
  <si>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</si>
  <si>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</si>
  <si>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</si>
  <si>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</si>
  <si>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</si>
  <si>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</si>
  <si>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</si>
  <si>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</si>
  <si>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</si>
  <si>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</si>
  <si>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</si>
  <si>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</si>
  <si>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</si>
  <si>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</si>
  <si>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</si>
  <si>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</si>
  <si>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</si>
  <si>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</si>
  <si>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</si>
  <si>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</si>
  <si>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</si>
  <si>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</si>
  <si>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</si>
  <si>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</si>
  <si>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</si>
  <si>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</si>
  <si>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</si>
  <si>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</si>
  <si>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</si>
  <si>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</si>
  <si>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</si>
  <si>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</si>
  <si>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</si>
  <si>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</si>
  <si>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</si>
  <si>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</si>
  <si>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</si>
  <si>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</si>
  <si>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</si>
  <si>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</si>
  <si>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</si>
  <si>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</si>
  <si>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</si>
  <si>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</si>
  <si>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</si>
  <si>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</si>
  <si>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</si>
  <si>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</si>
  <si>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</si>
  <si>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</si>
  <si>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</si>
  <si>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</si>
  <si>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</si>
  <si>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</si>
  <si>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</si>
  <si>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</si>
  <si>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</si>
  <si>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</si>
  <si>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</si>
  <si>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</si>
  <si>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</si>
  <si>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</si>
  <si>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</si>
  <si>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</si>
  <si>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</si>
  <si>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</si>
  <si>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</si>
  <si>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</si>
  <si>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</si>
  <si>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</si>
  <si>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</si>
  <si>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</si>
  <si>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</si>
  <si>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</si>
  <si>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</si>
  <si>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</si>
  <si>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</si>
  <si>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</si>
  <si>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</si>
  <si>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</si>
  <si>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</si>
  <si>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</si>
  <si>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</si>
  <si>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</si>
  <si>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</si>
  <si>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</si>
  <si>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</si>
  <si>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</si>
  <si>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</si>
  <si>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</si>
  <si>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</si>
  <si>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</si>
  <si>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</si>
  <si>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</si>
  <si>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</si>
  <si>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</si>
  <si>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</si>
  <si>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</si>
  <si>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</si>
  <si>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</si>
  <si>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</si>
  <si>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</si>
  <si>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</si>
  <si>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</si>
  <si>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</si>
  <si>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</si>
  <si>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</si>
  <si>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</si>
  <si>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</si>
  <si>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</si>
  <si>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</si>
  <si>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</si>
  <si>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</si>
  <si>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</si>
  <si>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</si>
  <si>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</si>
  <si>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</si>
  <si>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</si>
  <si>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</si>
  <si>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</si>
  <si>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</si>
  <si>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</si>
  <si>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</si>
  <si>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</si>
  <si>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</si>
  <si>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</si>
  <si>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</si>
  <si>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</si>
  <si>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</si>
  <si>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</si>
  <si>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</si>
  <si>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</si>
  <si>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</si>
  <si>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</si>
  <si>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</si>
  <si>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</si>
  <si>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</si>
  <si>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</si>
  <si>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</si>
  <si>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</si>
  <si>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</si>
  <si>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</si>
  <si>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</si>
  <si>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</si>
  <si>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</si>
  <si>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</si>
  <si>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</si>
  <si>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</si>
  <si>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</si>
  <si>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</si>
  <si>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</si>
  <si>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</si>
  <si>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</si>
  <si>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</si>
  <si>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</si>
  <si>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</si>
  <si>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</si>
  <si>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</si>
  <si>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</si>
  <si>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</si>
  <si>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</si>
  <si>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</si>
  <si>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</si>
  <si>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</si>
  <si>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</si>
  <si>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</si>
  <si>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</si>
  <si>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</si>
  <si>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</si>
  <si>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</si>
  <si>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</si>
  <si>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</si>
  <si>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</si>
  <si>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</si>
  <si>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</si>
  <si>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</si>
  <si>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</si>
  <si>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</si>
  <si>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</si>
  <si>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</si>
  <si>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</si>
  <si>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</si>
  <si>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</si>
  <si>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</si>
  <si>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</si>
  <si>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</si>
  <si>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</si>
  <si>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</si>
  <si>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</si>
  <si>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</si>
  <si>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</si>
  <si>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</si>
  <si>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</si>
  <si>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</si>
  <si>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</si>
  <si>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</si>
  <si>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</si>
  <si>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</si>
  <si>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</si>
  <si>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</si>
  <si>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</si>
  <si>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</si>
  <si>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</si>
  <si>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</si>
  <si>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</si>
  <si>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</si>
  <si>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</si>
  <si>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</si>
  <si>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</si>
  <si>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</si>
  <si>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</si>
  <si>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</si>
  <si>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</si>
  <si>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</si>
  <si>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</si>
  <si>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</si>
  <si>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</si>
  <si>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</si>
  <si>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</si>
  <si>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</si>
  <si>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</si>
  <si>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</si>
  <si>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</si>
  <si>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</si>
  <si>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</si>
  <si>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</si>
  <si>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</si>
  <si>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</si>
  <si>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</si>
  <si>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</si>
  <si>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</si>
  <si>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</si>
  <si>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</si>
  <si>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</si>
  <si>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</si>
  <si>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</si>
  <si>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</si>
  <si>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</si>
  <si>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</si>
  <si>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</si>
  <si>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</si>
  <si>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</si>
  <si>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</si>
  <si>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</si>
  <si>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</si>
  <si>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</si>
  <si>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</si>
  <si>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</si>
  <si>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</si>
  <si>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</si>
  <si>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</si>
  <si>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</si>
  <si>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</si>
  <si>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</si>
  <si>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</si>
  <si>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</si>
  <si>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</si>
  <si>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</si>
  <si>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</si>
  <si>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</si>
  <si>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</si>
  <si>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</si>
  <si>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</si>
  <si>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</si>
  <si>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</si>
  <si>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</si>
  <si>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</si>
  <si>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</si>
  <si>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</si>
  <si>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</si>
  <si>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</si>
  <si>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</si>
  <si>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</si>
  <si>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</si>
  <si>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</si>
  <si>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</si>
  <si>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</si>
  <si>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</si>
  <si>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</si>
  <si>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</si>
  <si>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</si>
  <si>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</si>
  <si>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</si>
  <si>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</si>
  <si>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</si>
  <si>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</si>
  <si>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</si>
  <si>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</si>
  <si>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</si>
  <si>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</si>
  <si>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</si>
  <si>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</si>
  <si>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</si>
  <si>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</si>
  <si>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</si>
  <si>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</si>
  <si>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</si>
  <si>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</si>
  <si>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</si>
  <si>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</si>
  <si>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</si>
  <si>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</si>
  <si>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</si>
  <si>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</si>
  <si>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</si>
  <si>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</si>
  <si>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</si>
  <si>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</si>
  <si>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</si>
  <si>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</si>
  <si>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</si>
  <si>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</si>
  <si>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</si>
  <si>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</si>
  <si>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</si>
  <si>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</si>
  <si>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</si>
  <si>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</si>
  <si>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</si>
  <si>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</si>
  <si>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</si>
  <si>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</si>
  <si>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</si>
  <si>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</si>
  <si>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</si>
  <si>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</si>
  <si>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</si>
  <si>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</si>
  <si>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</si>
  <si>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</si>
  <si>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</si>
  <si>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</si>
  <si>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</si>
  <si>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</si>
  <si>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</si>
  <si>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</si>
  <si>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</si>
  <si>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</si>
  <si>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</si>
  <si>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</si>
  <si>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</si>
  <si>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</si>
  <si>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</si>
  <si>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</si>
  <si>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</si>
  <si>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</si>
  <si>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</si>
  <si>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</si>
  <si>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</si>
  <si>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</si>
  <si>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</si>
  <si>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</si>
  <si>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</si>
  <si>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</si>
  <si>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</si>
  <si>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</si>
  <si>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</si>
  <si>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</si>
  <si>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</si>
  <si>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</si>
  <si>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</si>
  <si>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</si>
  <si>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</si>
  <si>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</si>
  <si>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</si>
  <si>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</si>
  <si>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</si>
  <si>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</si>
  <si>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</si>
  <si>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</si>
  <si>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</si>
  <si>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</si>
  <si>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</si>
  <si>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</si>
  <si>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</si>
  <si>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</si>
  <si>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</si>
  <si>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</si>
  <si>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</si>
  <si>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</si>
  <si>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</si>
  <si>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</si>
  <si>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</si>
  <si>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</si>
  <si>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</si>
  <si>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</si>
  <si>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</si>
  <si>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</si>
  <si>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</si>
  <si>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</si>
  <si>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</si>
  <si>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</si>
  <si>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</si>
  <si>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</si>
  <si>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</si>
  <si>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</si>
  <si>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</si>
  <si>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</si>
  <si>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</si>
  <si>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</si>
  <si>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</si>
  <si>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</si>
  <si>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</si>
  <si>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</si>
  <si>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</si>
  <si>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</si>
  <si>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</si>
  <si>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</si>
  <si>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</si>
  <si>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</si>
  <si>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</si>
  <si>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</si>
  <si>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</si>
  <si>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</si>
  <si>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</si>
  <si>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</si>
  <si>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</si>
  <si>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</si>
  <si>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</si>
  <si>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</si>
  <si>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</si>
  <si>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</si>
  <si>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</si>
  <si>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</si>
  <si>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</si>
  <si>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</si>
  <si>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</si>
  <si>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</si>
  <si>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</si>
  <si>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</si>
  <si>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</si>
  <si>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</si>
  <si>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</si>
  <si>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</si>
  <si>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</si>
  <si>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</si>
  <si>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</si>
  <si>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</si>
  <si>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</si>
  <si>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</si>
  <si>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</si>
  <si>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</si>
  <si>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</si>
  <si>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</si>
  <si>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</si>
  <si>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</si>
  <si>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</si>
  <si>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</si>
  <si>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</si>
  <si>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</si>
  <si>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</si>
  <si>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</si>
  <si>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</si>
  <si>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</si>
  <si>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</si>
  <si>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</si>
  <si>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</si>
  <si>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</si>
  <si>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</si>
  <si>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</si>
  <si>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</si>
  <si>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</si>
  <si>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</si>
  <si>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</si>
  <si>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</si>
  <si>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</si>
  <si>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</si>
  <si>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</si>
  <si>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</si>
  <si>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</si>
  <si>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</si>
  <si>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</si>
  <si>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</si>
  <si>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</si>
  <si>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</si>
  <si>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</si>
  <si>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</si>
  <si>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</si>
  <si>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</si>
  <si>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</si>
  <si>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</si>
  <si>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</si>
  <si>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</si>
  <si>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</si>
  <si>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</si>
  <si>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</si>
  <si>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</si>
  <si>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</si>
  <si>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</si>
  <si>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</si>
  <si>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</si>
  <si>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</si>
  <si>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</si>
  <si>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</si>
  <si>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</si>
  <si>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</si>
  <si>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</si>
  <si>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</si>
  <si>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</si>
  <si>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</si>
  <si>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</si>
  <si>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</si>
  <si>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</si>
  <si>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</si>
  <si>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</si>
  <si>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</si>
  <si>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</si>
  <si>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</si>
  <si>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</si>
  <si>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</si>
  <si>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</si>
  <si>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</si>
  <si>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</si>
  <si>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</si>
  <si>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</si>
  <si>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</si>
  <si>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</si>
  <si>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</si>
  <si>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</si>
  <si>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</si>
  <si>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</si>
  <si>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</si>
  <si>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</si>
  <si>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</si>
  <si>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</si>
  <si>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</si>
  <si>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</si>
  <si>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</si>
  <si>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</si>
  <si>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</si>
  <si>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</si>
  <si>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</si>
  <si>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</si>
  <si>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</si>
  <si>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</si>
  <si>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</si>
  <si>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</si>
  <si>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</si>
  <si>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</si>
  <si>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</si>
  <si>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</si>
  <si>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</si>
  <si>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</si>
  <si>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</si>
  <si>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</si>
  <si>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</si>
  <si>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</si>
  <si>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</si>
  <si>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</si>
  <si>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</si>
  <si>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</si>
  <si>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</si>
  <si>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</si>
  <si>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</si>
  <si>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</si>
  <si>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</si>
  <si>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</si>
  <si>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</si>
  <si>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</si>
  <si>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</si>
  <si>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</si>
  <si>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</si>
  <si>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</si>
  <si>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</si>
  <si>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</si>
  <si>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</si>
  <si>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</si>
  <si>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</si>
  <si>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</si>
  <si>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</si>
  <si>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</si>
  <si>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</si>
  <si>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</si>
  <si>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</si>
  <si>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</si>
  <si>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</si>
  <si>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</si>
  <si>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</si>
  <si>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</si>
  <si>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</si>
  <si>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</si>
  <si>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</si>
  <si>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</si>
  <si>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</si>
  <si>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</si>
  <si>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</si>
  <si>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</si>
  <si>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</si>
  <si>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</si>
  <si>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</si>
  <si>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</si>
  <si>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</si>
  <si>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</si>
  <si>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</si>
  <si>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</si>
  <si>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</si>
  <si>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</si>
  <si>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</si>
  <si>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</si>
  <si>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</si>
  <si>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</si>
  <si>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</si>
  <si>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</si>
  <si>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</si>
  <si>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</si>
  <si>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</si>
  <si>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</si>
  <si>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</si>
  <si>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</si>
  <si>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</si>
  <si>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</si>
  <si>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</si>
  <si>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</si>
  <si>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</si>
  <si>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</si>
  <si>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</si>
  <si>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</si>
  <si>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</si>
  <si>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</si>
  <si>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</si>
  <si>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</si>
  <si>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</si>
  <si>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</si>
  <si>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</si>
  <si>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</si>
  <si>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</si>
  <si>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</si>
  <si>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</si>
  <si>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</si>
  <si>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</si>
  <si>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</si>
  <si>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</si>
  <si>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</si>
  <si>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</si>
  <si>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</si>
  <si>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</si>
  <si>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</si>
  <si>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</si>
  <si>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</si>
  <si>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</si>
  <si>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</si>
  <si>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</si>
  <si>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</si>
  <si>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</si>
  <si>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</si>
  <si>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</si>
  <si>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</si>
  <si>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</si>
  <si>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</si>
  <si>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</si>
  <si>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</si>
  <si>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</si>
  <si>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</si>
  <si>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</si>
  <si>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</si>
  <si>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</si>
  <si>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</si>
  <si>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</si>
  <si>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</si>
  <si>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</si>
  <si>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</si>
  <si>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</si>
  <si>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</si>
  <si>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</si>
  <si>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</si>
  <si>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</si>
  <si>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</si>
  <si>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</si>
  <si>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</si>
  <si>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</si>
  <si>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</si>
  <si>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</si>
  <si>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</si>
  <si>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</si>
  <si>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</si>
  <si>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</si>
  <si>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</si>
  <si>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</si>
  <si>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</si>
  <si>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</si>
  <si>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</si>
  <si>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</si>
  <si>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</si>
  <si>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</si>
  <si>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</si>
  <si>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</si>
  <si>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</si>
  <si>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</si>
  <si>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</si>
  <si>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</si>
  <si>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</si>
  <si>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</si>
  <si>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</si>
  <si>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</si>
  <si>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</si>
  <si>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</si>
  <si>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</si>
  <si>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</si>
  <si>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</si>
  <si>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</si>
  <si>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</si>
  <si>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</si>
  <si>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</si>
  <si>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</si>
  <si>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</si>
  <si>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</si>
  <si>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</si>
  <si>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</si>
  <si>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</si>
  <si>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</si>
  <si>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</si>
  <si>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</si>
  <si>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</si>
  <si>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</si>
  <si>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</si>
  <si>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</si>
  <si>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</si>
  <si>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</si>
  <si>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</si>
  <si>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</si>
  <si>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</si>
  <si>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</si>
  <si>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</si>
  <si>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</si>
  <si>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</si>
  <si>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</si>
  <si>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</si>
  <si>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</si>
  <si>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</si>
  <si>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</si>
  <si>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</si>
  <si>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</si>
  <si>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</si>
  <si>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</si>
  <si>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</si>
  <si>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</si>
  <si>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</si>
  <si>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</si>
  <si>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</si>
  <si>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</si>
  <si>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</si>
  <si>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</si>
  <si>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</si>
  <si>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</si>
  <si>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</si>
  <si>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</si>
  <si>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</si>
  <si>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</si>
  <si>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</si>
  <si>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</si>
  <si>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</si>
  <si>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</si>
  <si>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</si>
  <si>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</si>
  <si>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</si>
  <si>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</si>
  <si>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</si>
  <si>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</si>
  <si>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</si>
  <si>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</si>
  <si>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</si>
  <si>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</si>
  <si>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</si>
  <si>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</si>
  <si>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</si>
  <si>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</si>
  <si>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</si>
  <si>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</si>
  <si>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</si>
  <si>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</si>
  <si>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</si>
  <si>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</si>
  <si>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</si>
  <si>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</si>
  <si>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</si>
  <si>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</si>
  <si>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</si>
  <si>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</si>
  <si>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</si>
  <si>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</si>
  <si>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</si>
  <si>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</si>
  <si>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</si>
  <si>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</si>
  <si>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</si>
  <si>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</si>
  <si>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</si>
  <si>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</si>
  <si>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</si>
  <si>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</si>
  <si>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</si>
  <si>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</si>
  <si>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</si>
  <si>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</si>
  <si>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</si>
  <si>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</si>
  <si>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</si>
  <si>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</si>
  <si>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</si>
  <si>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</si>
  <si>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</si>
  <si>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</si>
  <si>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</si>
  <si>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</si>
  <si>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</si>
  <si>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</si>
  <si>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</si>
  <si>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</si>
  <si>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</si>
  <si>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</si>
  <si>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</si>
  <si>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</si>
  <si>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</si>
  <si>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</si>
  <si>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</si>
  <si>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</si>
  <si>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</si>
  <si>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</si>
  <si>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</si>
  <si>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</si>
  <si>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</si>
  <si>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</si>
  <si>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</si>
  <si>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</si>
  <si>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</si>
  <si>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</si>
  <si>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</si>
  <si>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</si>
  <si>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</si>
  <si>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</si>
  <si>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</si>
  <si>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</si>
  <si>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</si>
  <si>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</si>
  <si>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</si>
  <si>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</si>
  <si>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</si>
  <si>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</si>
  <si>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</si>
  <si>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</si>
  <si>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</si>
  <si>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</si>
  <si>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</si>
  <si>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</si>
  <si>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</si>
  <si>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</si>
  <si>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</si>
  <si>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</si>
  <si>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</si>
  <si>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</si>
  <si>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</si>
  <si>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</si>
  <si>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</si>
  <si>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</si>
  <si>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</si>
  <si>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</si>
  <si>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</si>
  <si>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</si>
  <si>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</si>
  <si>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</si>
  <si>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</si>
  <si>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</si>
  <si>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</si>
  <si>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</si>
  <si>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</si>
  <si>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</si>
  <si>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</si>
  <si>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</si>
  <si>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</si>
  <si>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</si>
  <si>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</si>
  <si>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</si>
  <si>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</si>
  <si>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</si>
  <si>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</si>
  <si>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</si>
  <si>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</si>
  <si>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</si>
  <si>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</si>
  <si>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</si>
  <si>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</si>
  <si>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</si>
  <si>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</si>
  <si>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</si>
  <si>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</si>
  <si>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</si>
  <si>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</si>
  <si>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</si>
  <si>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</si>
  <si>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</si>
  <si>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</si>
  <si>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</si>
  <si>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</si>
  <si>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</si>
  <si>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</si>
  <si>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</si>
  <si>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</si>
  <si>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</si>
  <si>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</si>
  <si>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</si>
  <si>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</si>
  <si>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</si>
  <si>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</si>
  <si>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</si>
  <si>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</si>
  <si>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</si>
  <si>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</si>
  <si>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</si>
  <si>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</si>
  <si>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</si>
  <si>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</si>
  <si>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</si>
  <si>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</si>
  <si>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</si>
  <si>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</si>
  <si>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</si>
  <si>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</si>
  <si>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</si>
  <si>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</si>
  <si>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</si>
  <si>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</si>
  <si>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</si>
  <si>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</si>
  <si>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</si>
  <si>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</si>
  <si>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</si>
  <si>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</si>
  <si>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</si>
  <si>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</si>
  <si>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</si>
  <si>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</si>
  <si>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</si>
  <si>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</si>
  <si>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</si>
  <si>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</si>
  <si>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</si>
  <si>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</si>
  <si>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</si>
  <si>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</si>
  <si>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</si>
  <si>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</si>
  <si>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</si>
  <si>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</si>
  <si>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</si>
  <si>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</si>
  <si>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</si>
  <si>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</si>
  <si>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</si>
  <si>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</si>
  <si>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</si>
  <si>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</si>
  <si>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</si>
  <si>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</si>
  <si>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</si>
  <si>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</si>
  <si>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</si>
  <si>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</si>
  <si>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</si>
  <si>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</si>
  <si>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</si>
  <si>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</si>
  <si>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</si>
  <si>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</si>
  <si>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</si>
  <si>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</si>
  <si>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</si>
  <si>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</si>
  <si>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</si>
  <si>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</si>
  <si>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</si>
  <si>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</si>
  <si>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</si>
  <si>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</si>
  <si>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</si>
  <si>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</si>
  <si>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</si>
  <si>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</si>
  <si>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</si>
  <si>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</si>
  <si>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</si>
  <si>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</si>
  <si>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</si>
  <si>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</si>
  <si>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</si>
  <si>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</si>
  <si>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</si>
  <si>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</si>
  <si>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</si>
  <si>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</si>
  <si>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</si>
  <si>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</si>
  <si>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</si>
  <si>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</si>
  <si>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</si>
  <si>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</si>
  <si>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</si>
  <si>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</si>
  <si>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</si>
  <si>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</si>
  <si>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</si>
  <si>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</si>
  <si>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</si>
  <si>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</si>
  <si>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</si>
  <si>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</si>
  <si>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</si>
  <si>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</si>
  <si>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</si>
  <si>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</si>
  <si>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</si>
  <si>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</si>
  <si>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</si>
  <si>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</si>
  <si>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</si>
  <si>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</si>
  <si>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</si>
  <si>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</si>
  <si>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</si>
  <si>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</si>
  <si>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</si>
  <si>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</si>
  <si>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</si>
  <si>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</si>
  <si>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</si>
  <si>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</si>
  <si>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</si>
  <si>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</si>
  <si>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</si>
  <si>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</si>
  <si>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</si>
  <si>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</si>
  <si>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</si>
  <si>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</si>
  <si>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</si>
  <si>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</si>
  <si>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</si>
  <si>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</si>
  <si>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</si>
  <si>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</si>
  <si>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</si>
  <si>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</si>
  <si>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</si>
  <si>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</si>
  <si>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</si>
  <si>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</si>
  <si>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</si>
  <si>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</si>
  <si>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</si>
  <si>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</si>
  <si>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</si>
  <si>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</si>
  <si>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</si>
  <si>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</si>
  <si>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</si>
  <si>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</si>
  <si>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</si>
  <si>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</si>
  <si>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</si>
  <si>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</si>
  <si>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</si>
  <si>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</si>
  <si>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</si>
  <si>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</si>
  <si>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</si>
  <si>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</si>
  <si>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</si>
  <si>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</si>
  <si>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</si>
  <si>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</si>
  <si>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</si>
  <si>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</si>
  <si>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</si>
  <si>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</si>
  <si>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</si>
  <si>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</si>
  <si>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</si>
  <si>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</si>
  <si>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</si>
  <si>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</si>
  <si>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</si>
  <si>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</si>
  <si>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</si>
  <si>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</si>
  <si>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</si>
  <si>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</si>
  <si>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</si>
  <si>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</si>
  <si>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</si>
  <si>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</si>
  <si>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</si>
  <si>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</si>
  <si>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</si>
  <si>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</si>
  <si>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</si>
  <si>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</si>
  <si>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</si>
  <si>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</si>
  <si>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</si>
  <si>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</si>
  <si>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</si>
  <si>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</si>
  <si>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</si>
  <si>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</si>
  <si>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</si>
  <si>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</si>
  <si>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</si>
  <si>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</si>
  <si>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</si>
  <si>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</si>
  <si>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</si>
  <si>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</si>
  <si>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</si>
  <si>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</si>
  <si>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</si>
  <si>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</si>
  <si>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</si>
  <si>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</si>
  <si>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</si>
  <si>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</si>
  <si>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</si>
  <si>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</si>
  <si>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</si>
  <si>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</si>
  <si>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</si>
  <si>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</si>
  <si>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</si>
  <si>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</si>
  <si>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</si>
  <si>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</si>
  <si>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</si>
  <si>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</si>
  <si>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</si>
  <si>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</si>
  <si>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</si>
  <si>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</si>
  <si>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</si>
  <si>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</si>
  <si>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</si>
  <si>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</si>
  <si>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</si>
  <si>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</si>
  <si>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</si>
  <si>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</si>
  <si>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</si>
  <si>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</si>
  <si>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</si>
  <si>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</si>
  <si>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</si>
  <si>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</si>
  <si>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</si>
  <si>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</si>
  <si>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</si>
  <si>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</si>
  <si>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</si>
  <si>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</si>
  <si>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</si>
  <si>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</si>
  <si>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</si>
  <si>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</si>
  <si>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</si>
  <si>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</si>
  <si>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</si>
  <si>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</si>
  <si>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</si>
  <si>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</si>
  <si>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</si>
  <si>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</si>
  <si>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</si>
  <si>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</si>
  <si>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</si>
  <si>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</si>
  <si>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</si>
  <si>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</si>
  <si>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</si>
  <si>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</si>
  <si>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</si>
  <si>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</si>
  <si>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</si>
  <si>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</si>
  <si>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</si>
  <si>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</si>
  <si>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</si>
  <si>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</si>
  <si>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</si>
  <si>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</si>
  <si>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</si>
  <si>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</si>
  <si>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</si>
  <si>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</si>
  <si>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</si>
  <si>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</si>
  <si>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</si>
  <si>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</si>
  <si>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</si>
  <si>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</si>
  <si>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</si>
  <si>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</si>
  <si>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</si>
  <si>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</si>
  <si>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</si>
  <si>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</si>
  <si>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</si>
  <si>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</si>
  <si>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</si>
  <si>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</si>
  <si>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</si>
  <si>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</si>
  <si>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</si>
  <si>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</si>
  <si>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</si>
  <si>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</si>
  <si>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</si>
  <si>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</si>
  <si>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</si>
  <si>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</si>
  <si>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</si>
  <si>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</si>
  <si>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</si>
  <si>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</si>
  <si>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</si>
  <si>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</si>
  <si>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</si>
  <si>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</si>
  <si>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</si>
  <si>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</si>
  <si>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</si>
  <si>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</si>
  <si>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</si>
  <si>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</si>
  <si>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</si>
  <si>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</si>
  <si>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</si>
  <si>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</si>
  <si>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</si>
  <si>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</si>
  <si>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</si>
  <si>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</si>
  <si>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</si>
  <si>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</si>
  <si>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</si>
  <si>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</si>
  <si>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</si>
  <si>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</si>
  <si>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</si>
  <si>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</si>
  <si>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</si>
  <si>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</si>
  <si>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</si>
  <si>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</si>
  <si>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</si>
  <si>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</si>
  <si>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</si>
  <si>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</si>
  <si>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</si>
  <si>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</si>
  <si>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</si>
  <si>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</si>
  <si>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</si>
  <si>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</si>
  <si>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</si>
  <si>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</si>
  <si>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</si>
  <si>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</si>
  <si>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</si>
  <si>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</si>
  <si>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</si>
  <si>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</si>
  <si>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</si>
  <si>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</si>
  <si>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</si>
  <si>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</si>
  <si>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</si>
  <si>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</si>
  <si>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</si>
  <si>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</si>
  <si>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</si>
  <si>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</si>
  <si>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</si>
  <si>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</si>
  <si>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</si>
  <si>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</si>
  <si>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</si>
  <si>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</si>
  <si>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</si>
  <si>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</si>
  <si>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</si>
  <si>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</si>
  <si>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</si>
  <si>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</si>
  <si>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</si>
  <si>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</si>
  <si>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</si>
  <si>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</si>
  <si>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</si>
  <si>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</si>
  <si>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</si>
  <si>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</si>
  <si>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</si>
  <si>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</si>
  <si>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</si>
  <si>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</si>
  <si>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</si>
  <si>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</si>
  <si>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</si>
  <si>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</si>
  <si>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</si>
  <si>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</si>
  <si>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</si>
  <si>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</si>
  <si>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</si>
  <si>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</si>
  <si>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</si>
  <si>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</si>
  <si>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</si>
  <si>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</si>
  <si>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</si>
  <si>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</si>
  <si>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</si>
  <si>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</si>
  <si>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</si>
  <si>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</si>
  <si>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</si>
  <si>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</si>
  <si>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</si>
  <si>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</si>
  <si>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</si>
  <si>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</si>
  <si>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</si>
  <si>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</si>
  <si>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</si>
  <si>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</si>
  <si>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</si>
  <si>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</si>
  <si>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</si>
  <si>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</si>
  <si>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</si>
  <si>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</si>
  <si>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</si>
  <si>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</si>
  <si>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</si>
  <si>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</si>
  <si>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</si>
  <si>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</si>
  <si>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</si>
  <si>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</si>
  <si>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</si>
  <si>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</si>
  <si>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</si>
  <si>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</si>
  <si>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</si>
  <si>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</si>
  <si>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</si>
  <si>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</si>
  <si>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</si>
  <si>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</si>
  <si>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</si>
  <si>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</si>
  <si>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</si>
  <si>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</si>
  <si>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</si>
  <si>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</si>
  <si>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</si>
  <si>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</si>
  <si>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</si>
  <si>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</si>
  <si>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</si>
  <si>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</si>
  <si>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</si>
  <si>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</si>
  <si>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</si>
  <si>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</si>
  <si>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</si>
  <si>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</si>
  <si>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</si>
  <si>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</si>
  <si>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</si>
  <si>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</si>
  <si>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</si>
  <si>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</si>
  <si>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</si>
  <si>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</si>
  <si>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</si>
  <si>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</si>
  <si>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</si>
  <si>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</si>
  <si>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</si>
  <si>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</si>
  <si>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</si>
  <si>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</si>
  <si>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</si>
  <si>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</si>
  <si>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</si>
  <si>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</si>
  <si>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</si>
  <si>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</si>
  <si>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</si>
  <si>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</si>
  <si>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</si>
  <si>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</si>
  <si>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</si>
  <si>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</si>
  <si>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</si>
  <si>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</si>
  <si>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</si>
  <si>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</si>
  <si>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</si>
  <si>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</si>
  <si>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</si>
  <si>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</si>
  <si>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</si>
  <si>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</si>
  <si>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</si>
  <si>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</si>
  <si>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</si>
  <si>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</si>
  <si>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</si>
  <si>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</si>
  <si>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</si>
  <si>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</si>
  <si>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</si>
  <si>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</si>
  <si>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</si>
  <si>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</si>
  <si>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</si>
  <si>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</si>
  <si>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</si>
  <si>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</si>
  <si>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</si>
  <si>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</si>
  <si>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</si>
  <si>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</si>
  <si>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</si>
  <si>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</si>
  <si>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</si>
  <si>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</si>
  <si>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</si>
  <si>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</si>
  <si>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</si>
  <si>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</si>
  <si>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</si>
  <si>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</si>
  <si>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</si>
  <si>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</si>
  <si>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</si>
  <si>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</si>
  <si>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</si>
  <si>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</si>
  <si>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</si>
  <si>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</si>
  <si>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</si>
  <si>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</si>
  <si>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</si>
  <si>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</si>
  <si>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</si>
  <si>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</si>
  <si>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</si>
  <si>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</si>
  <si>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</si>
  <si>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</si>
  <si>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</si>
  <si>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</si>
  <si>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</si>
  <si>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</si>
  <si>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</si>
  <si>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</si>
  <si>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</si>
  <si>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</si>
  <si>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</si>
  <si>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</si>
  <si>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</si>
  <si>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</si>
  <si>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</si>
  <si>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</si>
  <si>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</si>
  <si>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</si>
  <si>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</si>
  <si>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</si>
  <si>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</si>
  <si>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</si>
  <si>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</si>
  <si>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</si>
  <si>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</si>
  <si>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</si>
  <si>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</si>
  <si>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</si>
  <si>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</si>
  <si>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</si>
  <si>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</si>
  <si>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</si>
  <si>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</si>
  <si>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</si>
  <si>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</si>
  <si>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</si>
  <si>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</si>
  <si>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</si>
  <si>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</si>
  <si>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</si>
  <si>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</si>
  <si>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</si>
  <si>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</si>
  <si>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</si>
  <si>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</si>
  <si>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</si>
  <si>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</si>
  <si>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</si>
  <si>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</si>
  <si>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</si>
  <si>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</si>
  <si>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</si>
  <si>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</si>
  <si>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</si>
  <si>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</si>
  <si>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</si>
  <si>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</si>
  <si>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</si>
  <si>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</si>
  <si>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</si>
  <si>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</si>
  <si>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</si>
  <si>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</si>
  <si>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</si>
  <si>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</si>
  <si>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</si>
  <si>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</si>
  <si>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</si>
  <si>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</si>
  <si>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</si>
  <si>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</si>
  <si>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</si>
  <si>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</si>
  <si>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</si>
  <si>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</si>
  <si>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</si>
  <si>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</si>
  <si>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</si>
  <si>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</si>
  <si>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</si>
  <si>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</si>
  <si>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</si>
  <si>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</si>
  <si>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</si>
  <si>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</si>
  <si>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</si>
  <si>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</si>
  <si>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</si>
  <si>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</si>
  <si>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</si>
  <si>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</si>
  <si>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</si>
  <si>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</si>
  <si>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</si>
  <si>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</si>
  <si>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</si>
  <si>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</si>
  <si>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</si>
  <si>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</si>
  <si>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</si>
  <si>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</si>
  <si>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</si>
  <si>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</si>
  <si>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</si>
  <si>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</si>
  <si>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</si>
  <si>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</si>
  <si>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</si>
  <si>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</si>
  <si>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</si>
  <si>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</si>
  <si>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</si>
  <si>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</si>
  <si>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</si>
  <si>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</si>
  <si>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</si>
  <si>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</si>
  <si>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</si>
  <si>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</si>
  <si>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</si>
  <si>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</si>
  <si>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</si>
  <si>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</si>
  <si>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</si>
  <si>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</si>
  <si>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</si>
  <si>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</si>
  <si>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</si>
  <si>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</si>
  <si>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</si>
  <si>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</si>
  <si>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</si>
  <si>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</si>
  <si>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</si>
  <si>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</si>
  <si>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</si>
  <si>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</si>
  <si>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</si>
  <si>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</si>
  <si>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</si>
  <si>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</si>
  <si>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</si>
  <si>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</si>
  <si>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</si>
  <si>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</si>
  <si>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</si>
  <si>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</si>
  <si>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</si>
  <si>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</si>
  <si>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</si>
  <si>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</si>
  <si>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</si>
  <si>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</si>
  <si>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</si>
  <si>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</si>
  <si>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</si>
  <si>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</si>
  <si>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</si>
  <si>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</si>
  <si>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</si>
  <si>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</si>
  <si>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</si>
  <si>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</si>
  <si>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</si>
  <si>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</si>
  <si>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</si>
  <si>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</si>
  <si>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</si>
  <si>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</si>
  <si>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</si>
  <si>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</si>
  <si>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</si>
  <si>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</si>
  <si>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</si>
  <si>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</si>
  <si>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</si>
  <si>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</si>
  <si>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</si>
  <si>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</si>
  <si>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</si>
  <si>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</si>
  <si>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</si>
  <si>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</si>
  <si>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</si>
  <si>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</si>
  <si>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</si>
  <si>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</si>
  <si>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</si>
  <si>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</si>
  <si>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</si>
  <si>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</si>
  <si>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</si>
  <si>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</si>
  <si>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</si>
  <si>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</si>
  <si>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</si>
  <si>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</si>
  <si>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</si>
  <si>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</si>
  <si>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</si>
  <si>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</si>
  <si>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</si>
  <si>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</si>
  <si>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</si>
  <si>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</si>
  <si>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</si>
  <si>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</si>
  <si>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</si>
  <si>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</si>
  <si>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</si>
  <si>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</si>
  <si>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</si>
  <si>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</si>
  <si>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</si>
  <si>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</si>
  <si>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</si>
  <si>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</si>
  <si>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</si>
  <si>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</si>
  <si>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</si>
  <si>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</si>
  <si>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</si>
  <si>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</si>
  <si>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</si>
  <si>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</si>
  <si>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</si>
  <si>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</si>
  <si>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</si>
  <si>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</si>
  <si>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</si>
  <si>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</si>
  <si>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</si>
  <si>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</si>
  <si>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</si>
  <si>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</si>
  <si>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</si>
  <si>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</si>
  <si>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</si>
  <si>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</si>
  <si>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</si>
  <si>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</si>
  <si>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</si>
  <si>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</si>
  <si>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</si>
  <si>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</si>
  <si>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</si>
  <si>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</si>
  <si>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</si>
  <si>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</si>
  <si>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</si>
  <si>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</si>
  <si>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</si>
  <si>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</si>
  <si>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</si>
  <si>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</si>
  <si>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</si>
  <si>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</si>
  <si>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</si>
  <si>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</si>
  <si>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</si>
  <si>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</si>
  <si>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</si>
  <si>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</si>
  <si>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</si>
  <si>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</si>
  <si>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</si>
  <si>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</si>
  <si>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</si>
  <si>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</si>
  <si>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</si>
  <si>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</si>
  <si>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</si>
  <si>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</si>
  <si>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</si>
  <si>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</si>
  <si>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</si>
  <si>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</si>
  <si>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</si>
  <si>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</si>
  <si>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</si>
  <si>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</si>
  <si>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</si>
  <si>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</si>
  <si>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</si>
  <si>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</si>
  <si>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</si>
  <si>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</si>
  <si>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</si>
  <si>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</si>
  <si>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</si>
  <si>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</si>
  <si>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</si>
  <si>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</si>
  <si>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</si>
  <si>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</si>
  <si>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</si>
  <si>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</si>
  <si>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</si>
  <si>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</si>
  <si>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</si>
  <si>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</si>
  <si>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</si>
  <si>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</si>
  <si>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</si>
  <si>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</si>
  <si>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</si>
  <si>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</si>
  <si>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</si>
  <si>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</si>
  <si>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</si>
  <si>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</si>
  <si>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</si>
  <si>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</si>
  <si>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</si>
  <si>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</si>
  <si>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</si>
  <si>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</si>
  <si>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</si>
  <si>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</si>
  <si>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</si>
  <si>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</si>
  <si>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</si>
  <si>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</si>
  <si>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</si>
  <si>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</si>
  <si>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</si>
  <si>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</si>
  <si>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</si>
  <si>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</si>
  <si>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</si>
  <si>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</si>
  <si>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</si>
  <si>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</si>
  <si>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</si>
  <si>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</si>
  <si>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</si>
  <si>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</si>
  <si>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</si>
  <si>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</si>
  <si>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</si>
  <si>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</si>
  <si>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</si>
  <si>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</si>
  <si>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</si>
  <si>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</si>
  <si>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</si>
  <si>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</si>
  <si>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</si>
  <si>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</si>
  <si>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</si>
  <si>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</si>
  <si>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</si>
  <si>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</si>
  <si>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</si>
  <si>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</si>
  <si>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</si>
  <si>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</si>
  <si>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</si>
  <si>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</si>
  <si>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</si>
  <si>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</si>
  <si>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</si>
  <si>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</si>
  <si>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</si>
  <si>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</si>
  <si>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</si>
  <si>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</si>
  <si>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</si>
  <si>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</si>
  <si>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</si>
  <si>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</si>
  <si>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</si>
  <si>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</si>
  <si>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</si>
  <si>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</si>
  <si>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</si>
  <si>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</si>
  <si>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</si>
  <si>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</si>
  <si>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</si>
  <si>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</si>
  <si>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</si>
  <si>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</si>
  <si>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</si>
  <si>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</si>
  <si>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</si>
  <si>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</si>
  <si>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</si>
  <si>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</si>
  <si>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</si>
  <si>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</si>
  <si>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</si>
  <si>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</si>
  <si>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</si>
  <si>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</si>
  <si>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</si>
  <si>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</si>
  <si>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</si>
  <si>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</si>
  <si>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</si>
  <si>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</si>
  <si>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</si>
  <si>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</si>
  <si>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</si>
  <si>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</si>
  <si>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</si>
  <si>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</si>
  <si>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</si>
  <si>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</si>
  <si>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</si>
  <si>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</si>
  <si>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</si>
  <si>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</si>
  <si>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</si>
  <si>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</si>
  <si>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</si>
  <si>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</si>
  <si>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</si>
  <si>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</si>
  <si>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</si>
  <si>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</si>
  <si>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</si>
  <si>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</si>
  <si>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</si>
  <si>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</si>
  <si>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</si>
  <si>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</si>
  <si>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</si>
  <si>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</si>
  <si>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</si>
  <si>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</si>
  <si>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</si>
  <si>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</si>
  <si>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</si>
  <si>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</si>
  <si>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</si>
  <si>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</si>
  <si>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</si>
  <si>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</si>
  <si>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</si>
  <si>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</si>
  <si>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</si>
  <si>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</si>
  <si>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</si>
  <si>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</si>
  <si>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</si>
  <si>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</si>
  <si>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</si>
  <si>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</si>
  <si>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</si>
  <si>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</si>
  <si>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</si>
  <si>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</si>
  <si>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</si>
  <si>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</si>
  <si>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</si>
  <si>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</si>
  <si>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</si>
  <si>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</si>
  <si>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</si>
  <si>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</si>
  <si>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</si>
  <si>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</si>
  <si>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</si>
  <si>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</si>
  <si>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</si>
  <si>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</si>
  <si>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</si>
  <si>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</si>
  <si>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</si>
  <si>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</si>
  <si>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</si>
  <si>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</si>
  <si>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</si>
  <si>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</si>
  <si>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</si>
  <si>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</si>
  <si>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</si>
  <si>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</si>
  <si>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</si>
  <si>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</si>
  <si>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</si>
  <si>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</si>
  <si>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</si>
  <si>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</si>
  <si>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</si>
  <si>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</si>
  <si>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</si>
  <si>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</si>
  <si>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</si>
  <si>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</si>
  <si>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</si>
  <si>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</si>
  <si>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</si>
  <si>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</si>
  <si>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</si>
  <si>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</si>
  <si>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</si>
  <si>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</si>
  <si>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</si>
  <si>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</si>
  <si>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</si>
  <si>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</si>
  <si>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</si>
  <si>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</si>
  <si>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</si>
  <si>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</si>
  <si>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</si>
  <si>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</si>
  <si>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</si>
  <si>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</si>
  <si>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</si>
  <si>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</si>
  <si>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</si>
  <si>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</si>
  <si>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</si>
  <si>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</si>
  <si>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</si>
  <si>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</si>
  <si>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</si>
  <si>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</si>
  <si>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</si>
  <si>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</si>
  <si>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</si>
  <si>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</si>
  <si>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</si>
  <si>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</si>
  <si>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</si>
  <si>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</si>
  <si>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</si>
  <si>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</si>
  <si>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</si>
  <si>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</si>
  <si>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</si>
  <si>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</si>
  <si>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</si>
  <si>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</si>
  <si>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</si>
  <si>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</si>
  <si>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</si>
  <si>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</si>
  <si>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</si>
  <si>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</si>
  <si>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</si>
  <si>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</si>
  <si>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</si>
  <si>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</si>
  <si>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</si>
  <si>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</si>
  <si>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</si>
  <si>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</si>
  <si>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</si>
  <si>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</si>
  <si>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</si>
  <si>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</si>
  <si>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</si>
  <si>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</si>
  <si>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</si>
  <si>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</si>
  <si>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</si>
  <si>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</si>
  <si>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</si>
  <si>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</si>
  <si>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</si>
  <si>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</si>
  <si>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</si>
  <si>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</si>
  <si>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</si>
  <si>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</si>
  <si>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</si>
  <si>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</si>
  <si>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</si>
  <si>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</si>
  <si>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</si>
  <si>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</si>
  <si>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</si>
  <si>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</si>
  <si>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</si>
  <si>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</si>
  <si>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</si>
  <si>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</si>
  <si>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</si>
  <si>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</si>
  <si>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</si>
  <si>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</si>
  <si>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</si>
  <si>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</si>
  <si>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</si>
  <si>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</si>
  <si>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</si>
  <si>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</si>
  <si>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</si>
  <si>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</si>
  <si>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</si>
  <si>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</si>
  <si>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</si>
  <si>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</si>
  <si>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</si>
  <si>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</si>
  <si>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</si>
  <si>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</si>
  <si>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</si>
  <si>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</si>
  <si>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</si>
  <si>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</si>
  <si>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</si>
  <si>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</si>
  <si>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</si>
  <si>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</si>
  <si>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</si>
  <si>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</si>
  <si>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</si>
  <si>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</si>
  <si>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</si>
  <si>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</si>
  <si>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</si>
  <si>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</si>
  <si>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</si>
  <si>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</si>
  <si>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</si>
  <si>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</si>
  <si>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</si>
  <si>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</si>
  <si>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</si>
  <si>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</si>
  <si>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</si>
  <si>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</si>
  <si>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</si>
  <si>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</si>
  <si>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</si>
  <si>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</si>
  <si>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</si>
  <si>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</si>
  <si>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</si>
  <si>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</si>
  <si>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</si>
  <si>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</si>
  <si>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</si>
  <si>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</si>
  <si>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</si>
  <si>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</si>
  <si>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</si>
  <si>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</si>
  <si>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</si>
  <si>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</si>
  <si>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</si>
  <si>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</si>
  <si>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</si>
  <si>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</si>
  <si>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</si>
  <si>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</si>
  <si>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</si>
  <si>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</si>
  <si>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</si>
  <si>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</si>
  <si>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</si>
  <si>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</si>
  <si>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</si>
  <si>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</si>
  <si>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</si>
  <si>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</si>
  <si>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</si>
  <si>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</si>
  <si>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</si>
  <si>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</si>
  <si>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</si>
  <si>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</si>
  <si>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</si>
  <si>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</si>
  <si>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</si>
  <si>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</si>
  <si>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</si>
  <si>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</si>
  <si>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</si>
  <si>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</si>
  <si>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</si>
  <si>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</si>
  <si>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</si>
  <si>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</si>
  <si>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</si>
  <si>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</si>
  <si>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</si>
  <si>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</si>
  <si>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</si>
  <si>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</si>
  <si>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</si>
  <si>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</si>
  <si>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</si>
  <si>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</si>
  <si>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</si>
  <si>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</si>
  <si>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</si>
  <si>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</si>
  <si>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</si>
  <si>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</si>
  <si>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</si>
  <si>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</si>
  <si>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</si>
  <si>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</si>
  <si>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</si>
  <si>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</si>
  <si>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</si>
  <si>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</si>
  <si>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</si>
  <si>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</si>
  <si>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</si>
  <si>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</si>
  <si>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</si>
  <si>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</si>
  <si>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</si>
  <si>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</si>
  <si>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</si>
  <si>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</si>
  <si>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</si>
  <si>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</si>
  <si>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</si>
  <si>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</si>
  <si>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</si>
  <si>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</si>
  <si>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</si>
  <si>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</si>
  <si>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</si>
  <si>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</si>
  <si>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</si>
  <si>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</si>
  <si>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</si>
  <si>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</si>
  <si>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</si>
  <si>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</si>
  <si>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</si>
  <si>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</si>
  <si>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</si>
  <si>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</si>
  <si>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</si>
  <si>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</si>
  <si>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</si>
  <si>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</si>
  <si>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</si>
  <si>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</si>
  <si>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</si>
  <si>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</si>
  <si>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</si>
  <si>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</si>
  <si>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</si>
  <si>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</si>
  <si>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</si>
  <si>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</si>
  <si>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</si>
  <si>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</si>
  <si>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</si>
  <si>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</si>
  <si>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</si>
  <si>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</si>
  <si>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</si>
  <si>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</si>
  <si>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</si>
  <si>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</si>
  <si>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</si>
  <si>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</si>
  <si>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</si>
  <si>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</si>
  <si>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</si>
  <si>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</si>
  <si>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</si>
  <si>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</si>
  <si>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</si>
  <si>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</si>
  <si>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</si>
  <si>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</si>
  <si>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</si>
  <si>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</si>
  <si>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</si>
  <si>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</si>
  <si>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</si>
  <si>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</si>
  <si>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</si>
  <si>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</si>
  <si>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</si>
  <si>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</si>
  <si>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</si>
  <si>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</si>
  <si>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</si>
  <si>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</si>
  <si>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</si>
  <si>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</si>
  <si>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</si>
  <si>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</si>
  <si>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</si>
  <si>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</si>
  <si>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</si>
  <si>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</si>
  <si>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</si>
  <si>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</si>
  <si>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</si>
  <si>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</si>
  <si>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</si>
  <si>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</si>
  <si>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</si>
  <si>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</si>
  <si>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</si>
  <si>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</si>
  <si>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</si>
  <si>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</si>
  <si>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</si>
  <si>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</si>
  <si>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</si>
  <si>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</si>
  <si>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</si>
  <si>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</si>
  <si>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</si>
  <si>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</si>
  <si>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</si>
  <si>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</si>
  <si>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</si>
  <si>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</si>
  <si>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</si>
  <si>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</si>
  <si>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</si>
  <si>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</si>
  <si>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</si>
  <si>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</si>
  <si>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</si>
  <si>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</si>
  <si>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</si>
  <si>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</si>
  <si>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</si>
  <si>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</si>
  <si>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</si>
  <si>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</si>
  <si>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</si>
  <si>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</si>
  <si>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</si>
  <si>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</si>
  <si>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</si>
  <si>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</si>
  <si>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</si>
  <si>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</si>
  <si>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</si>
  <si>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</si>
  <si>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</si>
  <si>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</si>
  <si>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</si>
  <si>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</si>
  <si>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</si>
  <si>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</si>
  <si>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</si>
  <si>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</si>
  <si>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</si>
  <si>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</si>
  <si>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</si>
  <si>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</si>
  <si>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</si>
  <si>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</si>
  <si>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</si>
  <si>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</si>
  <si>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</si>
  <si>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</si>
  <si>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</si>
  <si>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</si>
  <si>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</si>
  <si>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</si>
  <si>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</si>
  <si>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</si>
  <si>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</si>
  <si>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</si>
  <si>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</si>
  <si>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</si>
  <si>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</si>
  <si>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</si>
  <si>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</si>
  <si>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</si>
  <si>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</si>
  <si>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</si>
  <si>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</si>
  <si>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</si>
  <si>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</si>
  <si>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</si>
  <si>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</si>
  <si>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</si>
  <si>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</si>
  <si>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</si>
  <si>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</si>
  <si>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</si>
  <si>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</si>
  <si>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</si>
  <si>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</si>
  <si>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</si>
  <si>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</si>
  <si>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</si>
  <si>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</si>
  <si>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</si>
  <si>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</si>
  <si>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</si>
  <si>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</si>
  <si>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</si>
  <si>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</si>
  <si>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</si>
  <si>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</si>
  <si>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</si>
  <si>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</si>
  <si>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</si>
  <si>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</si>
  <si>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</si>
  <si>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</si>
  <si>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</si>
  <si>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</si>
  <si>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</si>
  <si>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</si>
  <si>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</si>
  <si>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</si>
  <si>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</si>
  <si>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</si>
  <si>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</si>
  <si>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</si>
  <si>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</si>
  <si>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</si>
  <si>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</si>
  <si>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</si>
  <si>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</si>
  <si>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</si>
  <si>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</si>
  <si>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</si>
  <si>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</si>
  <si>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</si>
  <si>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</si>
  <si>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</si>
  <si>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</si>
  <si>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</si>
  <si>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</si>
  <si>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</si>
  <si>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</si>
  <si>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</si>
  <si>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</si>
  <si>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</si>
  <si>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</si>
  <si>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</si>
  <si>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</si>
  <si>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</si>
  <si>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</si>
  <si>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</si>
  <si>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</si>
  <si>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</si>
  <si>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</si>
  <si>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</si>
  <si>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</si>
  <si>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</si>
  <si>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</si>
  <si>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</si>
  <si>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</si>
  <si>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</si>
  <si>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</si>
  <si>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</si>
  <si>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</si>
  <si>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</si>
  <si>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</si>
  <si>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</si>
  <si>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</si>
  <si>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</si>
  <si>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</si>
  <si>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</si>
  <si>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</si>
  <si>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</si>
  <si>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</si>
  <si>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</si>
  <si>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</si>
  <si>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</si>
  <si>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</si>
  <si>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</si>
  <si>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</si>
  <si>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</si>
  <si>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</si>
  <si>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</si>
  <si>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</si>
  <si>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</si>
  <si>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</si>
  <si>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</si>
  <si>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</si>
  <si>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</si>
  <si>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</si>
  <si>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</si>
  <si>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</si>
  <si>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</si>
  <si>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</si>
  <si>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</si>
  <si>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</si>
  <si>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</si>
  <si>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</si>
  <si>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</si>
  <si>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</si>
  <si>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</si>
  <si>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</si>
  <si>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</si>
  <si>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</si>
  <si>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</si>
  <si>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</si>
  <si>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</si>
  <si>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</si>
  <si>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</si>
  <si>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</si>
  <si>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</si>
  <si>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</si>
  <si>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</si>
  <si>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</si>
  <si>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</si>
  <si>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</si>
  <si>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</si>
  <si>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</si>
  <si>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</si>
  <si>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</si>
  <si>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</si>
  <si>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</si>
  <si>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</si>
  <si>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</si>
  <si>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</si>
  <si>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</si>
  <si>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</si>
  <si>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</si>
  <si>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</si>
  <si>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</si>
  <si>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</si>
  <si>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</si>
  <si>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</si>
  <si>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</si>
  <si>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</si>
  <si>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</si>
  <si>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</si>
  <si>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</si>
  <si>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</si>
  <si>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</si>
  <si>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</si>
  <si>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</si>
  <si>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</si>
  <si>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</si>
  <si>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</si>
  <si>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</si>
  <si>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</si>
  <si>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</si>
  <si>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</si>
  <si>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</si>
  <si>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</si>
  <si>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</si>
  <si>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</si>
  <si>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</si>
  <si>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</si>
  <si>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</si>
  <si>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</si>
  <si>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</si>
  <si>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</si>
  <si>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</si>
  <si>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</si>
  <si>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</si>
  <si>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</si>
  <si>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</si>
  <si>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</si>
  <si>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</si>
  <si>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</si>
  <si>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</si>
  <si>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</si>
  <si>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</si>
  <si>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</si>
  <si>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</si>
  <si>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</si>
  <si>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</si>
  <si>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</si>
  <si>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</si>
  <si>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</si>
  <si>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</si>
  <si>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</si>
  <si>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</si>
  <si>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</si>
  <si>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</si>
  <si>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</si>
  <si>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</si>
  <si>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</si>
  <si>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</si>
  <si>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</si>
  <si>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</si>
  <si>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</si>
  <si>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</si>
  <si>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</si>
  <si>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</si>
  <si>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</si>
  <si>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</si>
  <si>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</si>
  <si>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</si>
  <si>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</si>
  <si>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</si>
  <si>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</si>
  <si>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</si>
  <si>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</si>
  <si>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</si>
  <si>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</si>
  <si>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</si>
  <si>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</si>
  <si>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</si>
  <si>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</si>
  <si>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</si>
  <si>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</si>
  <si>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</si>
  <si>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</si>
  <si>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</si>
  <si>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</si>
  <si>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</si>
  <si>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</si>
  <si>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</si>
  <si>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</si>
  <si>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</si>
  <si>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</si>
  <si>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</si>
  <si>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</si>
  <si>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</si>
  <si>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</si>
  <si>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</si>
  <si>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</si>
  <si>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</si>
  <si>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</si>
  <si>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</si>
  <si>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</si>
  <si>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</si>
  <si>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</si>
  <si>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</si>
  <si>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</si>
  <si>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</si>
  <si>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</si>
  <si>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</si>
  <si>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</si>
  <si>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</si>
  <si>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</si>
  <si>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</si>
  <si>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</si>
  <si>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</si>
  <si>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</si>
  <si>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</si>
  <si>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</si>
  <si>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</si>
  <si>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</si>
  <si>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</si>
  <si>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</si>
  <si>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</si>
  <si>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</si>
  <si>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</si>
  <si>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</si>
  <si>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</si>
  <si>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</si>
  <si>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</si>
  <si>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</si>
  <si>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</si>
  <si>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</si>
  <si>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</si>
  <si>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</si>
  <si>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</si>
  <si>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</si>
  <si>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</si>
  <si>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</si>
  <si>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</si>
  <si>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</si>
  <si>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</si>
  <si>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</si>
  <si>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</si>
  <si>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</si>
  <si>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</si>
  <si>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</si>
  <si>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</si>
  <si>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</si>
  <si>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</si>
  <si>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</si>
  <si>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</si>
  <si>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</si>
  <si>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</si>
  <si>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</si>
  <si>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</si>
  <si>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</si>
  <si>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</si>
  <si>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</si>
  <si>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</si>
  <si>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</si>
  <si>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</si>
  <si>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</si>
  <si>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</si>
  <si>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</si>
  <si>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</si>
  <si>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</si>
  <si>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</si>
  <si>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</si>
  <si>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</si>
  <si>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</si>
  <si>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</si>
  <si>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</si>
  <si>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</si>
  <si>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</si>
  <si>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</si>
  <si>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</si>
  <si>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</si>
  <si>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</si>
  <si>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</si>
  <si>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</si>
  <si>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</si>
  <si>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</si>
  <si>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</si>
  <si>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</si>
  <si>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</si>
  <si>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</si>
  <si>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</si>
  <si>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</si>
  <si>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</si>
  <si>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</si>
  <si>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</si>
  <si>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</si>
  <si>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</si>
  <si>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</si>
  <si>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</si>
  <si>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</si>
  <si>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</si>
  <si>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</si>
  <si>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</si>
  <si>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</si>
  <si>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</si>
  <si>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</si>
  <si>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</si>
  <si>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</si>
  <si>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</si>
  <si>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</si>
  <si>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</si>
  <si>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</si>
  <si>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</si>
  <si>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</si>
  <si>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</si>
  <si>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</si>
  <si>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</si>
  <si>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</si>
  <si>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</si>
  <si>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</si>
  <si>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</si>
  <si>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</si>
  <si>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</si>
  <si>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</si>
  <si>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</si>
  <si>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</si>
  <si>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</si>
  <si>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</si>
  <si>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</si>
  <si>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</si>
  <si>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</si>
  <si>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</si>
  <si>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</si>
  <si>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</si>
  <si>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</si>
  <si>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</si>
  <si>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</si>
  <si>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</si>
  <si>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</si>
  <si>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</si>
  <si>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</si>
  <si>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</si>
  <si>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</si>
  <si>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</si>
  <si>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</si>
  <si>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</si>
  <si>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</si>
  <si>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</si>
  <si>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</si>
  <si>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</si>
  <si>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</si>
  <si>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</si>
  <si>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</si>
  <si>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</si>
  <si>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</si>
  <si>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</si>
  <si>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</si>
  <si>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</si>
  <si>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</si>
  <si>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</si>
  <si>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</si>
  <si>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</si>
  <si>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</si>
  <si>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</si>
  <si>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</si>
  <si>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</si>
  <si>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</si>
  <si>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</si>
  <si>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</si>
  <si>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</si>
  <si>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</si>
  <si>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</si>
  <si>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</si>
  <si>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</si>
  <si>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</si>
  <si>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</si>
  <si>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</si>
  <si>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</si>
  <si>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</si>
  <si>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</si>
  <si>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</si>
  <si>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</si>
  <si>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</si>
  <si>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</si>
  <si>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</si>
  <si>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</si>
  <si>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</si>
  <si>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</si>
  <si>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</si>
  <si>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</si>
  <si>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</si>
  <si>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</si>
  <si>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</si>
  <si>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</si>
  <si>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</si>
  <si>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</si>
  <si>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</si>
  <si>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</si>
  <si>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</si>
  <si>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</si>
  <si>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</si>
  <si>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</si>
  <si>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</si>
  <si>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</si>
  <si>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</si>
  <si>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</si>
  <si>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</si>
  <si>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</si>
  <si>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</si>
  <si>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</si>
  <si>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</si>
  <si>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</si>
  <si>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</si>
  <si>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</si>
  <si>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</si>
  <si>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</si>
  <si>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</si>
  <si>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</si>
  <si>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</si>
  <si>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</si>
  <si>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</si>
  <si>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</si>
  <si>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</si>
  <si>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</si>
  <si>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</si>
  <si>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</si>
  <si>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</si>
  <si>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</si>
  <si>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</si>
  <si>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</si>
  <si>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</si>
  <si>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</si>
  <si>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</si>
  <si>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</si>
  <si>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</si>
  <si>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</si>
  <si>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</si>
  <si>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</si>
  <si>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</si>
  <si>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</si>
  <si>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</si>
  <si>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</si>
  <si>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</si>
  <si>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</si>
  <si>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</si>
  <si>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</si>
  <si>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</si>
  <si>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</si>
  <si>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</si>
  <si>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</si>
  <si>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</si>
  <si>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</si>
  <si>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</si>
  <si>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</si>
  <si>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</si>
  <si>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</si>
  <si>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</si>
  <si>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</si>
  <si>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</si>
  <si>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</si>
  <si>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</si>
  <si>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</si>
  <si>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</si>
  <si>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</si>
  <si>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</si>
  <si>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</si>
  <si>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</si>
  <si>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</si>
  <si>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</si>
  <si>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</si>
  <si>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</si>
  <si>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</si>
  <si>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</si>
  <si>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</si>
  <si>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</si>
  <si>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</si>
  <si>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</si>
  <si>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</si>
  <si>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</si>
  <si>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</si>
  <si>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</si>
  <si>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</si>
  <si>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</si>
  <si>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</si>
  <si>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</si>
  <si>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</si>
  <si>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</si>
  <si>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</si>
  <si>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</si>
  <si>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</si>
  <si>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</si>
  <si>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</si>
  <si>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</si>
  <si>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</si>
  <si>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</si>
  <si>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</si>
  <si>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</si>
  <si>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</si>
  <si>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</si>
  <si>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</si>
  <si>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</si>
  <si>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</si>
  <si>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</si>
  <si>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</si>
  <si>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</si>
  <si>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</si>
  <si>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</si>
  <si>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</si>
  <si>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</si>
  <si>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</si>
  <si>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</si>
  <si>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</si>
  <si>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</si>
  <si>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</si>
  <si>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</si>
  <si>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</si>
  <si>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</si>
  <si>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</si>
  <si>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</si>
  <si>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</si>
  <si>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</si>
  <si>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</si>
  <si>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</si>
  <si>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</si>
  <si>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</si>
  <si>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</si>
  <si>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</si>
  <si>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</si>
  <si>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</si>
  <si>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</si>
  <si>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</si>
  <si>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</si>
  <si>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</si>
  <si>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</si>
  <si>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</si>
  <si>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</si>
  <si>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</si>
  <si>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</si>
  <si>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</si>
  <si>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</si>
  <si>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</si>
  <si>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</si>
  <si>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</si>
  <si>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</si>
  <si>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</si>
  <si>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</si>
  <si>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</si>
  <si>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</si>
  <si>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</si>
  <si>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</si>
  <si>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</si>
  <si>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</si>
  <si>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</si>
  <si>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</si>
  <si>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</si>
  <si>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</si>
  <si>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</si>
  <si>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</si>
  <si>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</si>
  <si>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</si>
  <si>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</si>
  <si>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</si>
  <si>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</si>
  <si>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</si>
  <si>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</si>
  <si>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</si>
  <si>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</si>
  <si>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</si>
  <si>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</si>
  <si>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</si>
  <si>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</si>
  <si>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</si>
  <si>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</si>
  <si>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</si>
  <si>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</si>
  <si>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</si>
  <si>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</si>
  <si>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</si>
  <si>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</si>
  <si>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</si>
  <si>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</si>
  <si>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</si>
  <si>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</si>
  <si>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</si>
  <si>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</si>
  <si>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</si>
  <si>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</si>
  <si>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</si>
  <si>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</si>
  <si>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</si>
  <si>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</si>
  <si>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</si>
  <si>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</si>
  <si>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</si>
  <si>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</si>
  <si>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</si>
  <si>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</si>
  <si>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</si>
  <si>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</si>
  <si>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</si>
  <si>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</si>
  <si>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</si>
  <si>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</si>
  <si>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</si>
  <si>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</si>
  <si>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</si>
  <si>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</si>
  <si>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</si>
  <si>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</si>
  <si>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</si>
  <si>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</si>
  <si>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</si>
  <si>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</si>
  <si>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</si>
  <si>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</si>
  <si>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</si>
  <si>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</si>
  <si>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</si>
  <si>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</si>
  <si>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</si>
  <si>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</si>
  <si>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</si>
  <si>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</si>
  <si>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</si>
  <si>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</si>
  <si>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</si>
  <si>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</si>
  <si>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</si>
  <si>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</si>
  <si>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</si>
  <si>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</si>
  <si>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</si>
  <si>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</si>
  <si>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</si>
  <si>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</si>
  <si>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</si>
  <si>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</si>
  <si>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</si>
  <si>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</si>
  <si>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</si>
  <si>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</si>
  <si>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</si>
  <si>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</si>
  <si>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</si>
  <si>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</si>
  <si>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</si>
  <si>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</si>
  <si>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</si>
  <si>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</si>
  <si>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</si>
  <si>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</si>
  <si>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</si>
  <si>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</si>
  <si>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</si>
  <si>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</si>
  <si>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</si>
  <si>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</si>
  <si>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</si>
  <si>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</si>
  <si>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</si>
  <si>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</si>
  <si>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</si>
  <si>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</si>
  <si>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</si>
  <si>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</si>
  <si>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</si>
  <si>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</si>
  <si>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</si>
  <si>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</si>
  <si>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</si>
  <si>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</si>
  <si>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</si>
  <si>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</si>
  <si>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</si>
  <si>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</si>
  <si>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</si>
  <si>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</si>
  <si>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</si>
  <si>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</si>
  <si>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</si>
  <si>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</si>
  <si>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</si>
  <si>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</si>
  <si>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</si>
  <si>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</si>
  <si>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</si>
  <si>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</si>
  <si>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</si>
  <si>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</si>
  <si>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</si>
  <si>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</si>
  <si>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</si>
  <si>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</si>
  <si>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</si>
  <si>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</si>
  <si>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</si>
  <si>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</si>
  <si>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</si>
  <si>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</si>
  <si>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</si>
  <si>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</si>
  <si>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</si>
  <si>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</si>
  <si>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</si>
  <si>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</si>
  <si>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</si>
  <si>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</si>
  <si>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</si>
  <si>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</si>
  <si>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</si>
  <si>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</si>
  <si>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</si>
  <si>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</si>
  <si>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</si>
  <si>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</si>
  <si>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</si>
  <si>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</si>
  <si>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</si>
  <si>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</si>
  <si>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</si>
  <si>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</si>
  <si>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</si>
  <si>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</si>
  <si>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</si>
  <si>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</si>
  <si>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</si>
  <si>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</si>
  <si>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</si>
  <si>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</si>
  <si>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</si>
  <si>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</si>
  <si>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</si>
  <si>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</si>
  <si>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</si>
  <si>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</si>
  <si>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</si>
  <si>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</si>
  <si>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</si>
  <si>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</si>
  <si>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</si>
  <si>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</si>
  <si>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</si>
  <si>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</si>
  <si>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</si>
  <si>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</si>
  <si>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</si>
  <si>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</si>
  <si>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</si>
  <si>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</si>
  <si>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</si>
  <si>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</si>
  <si>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</si>
  <si>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</si>
  <si>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</si>
  <si>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</si>
  <si>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</si>
  <si>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</si>
  <si>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</si>
  <si>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</si>
  <si>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</si>
  <si>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</si>
  <si>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</si>
  <si>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</si>
  <si>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</si>
  <si>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</si>
  <si>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</si>
  <si>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</si>
  <si>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</si>
  <si>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</si>
  <si>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</si>
  <si>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</si>
  <si>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</si>
  <si>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</si>
  <si>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</si>
  <si>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</si>
  <si>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</si>
  <si>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</si>
  <si>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</si>
  <si>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</si>
  <si>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</si>
  <si>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</si>
  <si>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</si>
  <si>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</si>
  <si>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</si>
  <si>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</si>
  <si>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</si>
  <si>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</si>
  <si>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</si>
  <si>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</si>
  <si>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</si>
  <si>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</si>
  <si>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</si>
  <si>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</si>
  <si>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</si>
  <si>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</si>
  <si>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</si>
  <si>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</si>
  <si>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</si>
  <si>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</si>
  <si>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</si>
  <si>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</si>
  <si>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</si>
  <si>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</si>
  <si>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</si>
  <si>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</si>
  <si>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</si>
  <si>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</si>
  <si>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</si>
  <si>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</si>
  <si>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</si>
  <si>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</si>
  <si>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</si>
  <si>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</si>
  <si>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</si>
  <si>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</si>
  <si>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</si>
  <si>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</si>
  <si>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</si>
  <si>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</si>
  <si>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</si>
  <si>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</si>
  <si>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</si>
  <si>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</si>
  <si>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</si>
  <si>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</si>
  <si>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</si>
  <si>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</si>
  <si>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</si>
  <si>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</si>
  <si>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</si>
  <si>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</si>
  <si>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</si>
  <si>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</si>
  <si>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</si>
  <si>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</si>
  <si>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</si>
  <si>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</si>
  <si>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</si>
  <si>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</si>
  <si>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</si>
  <si>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</si>
  <si>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</si>
  <si>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</si>
  <si>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</si>
  <si>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</si>
  <si>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</si>
  <si>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</si>
  <si>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</si>
  <si>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</si>
  <si>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</si>
  <si>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</si>
  <si>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</si>
  <si>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</si>
  <si>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</si>
  <si>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</si>
  <si>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</si>
  <si>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</si>
  <si>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</si>
  <si>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</si>
  <si>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</si>
  <si>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</si>
  <si>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</si>
  <si>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</si>
  <si>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</si>
  <si>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</si>
  <si>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</si>
  <si>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</si>
  <si>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</si>
  <si>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</si>
  <si>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</si>
  <si>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</si>
  <si>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</si>
  <si>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</si>
  <si>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</si>
  <si>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</si>
  <si>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</si>
  <si>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</si>
  <si>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</si>
  <si>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</si>
  <si>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</si>
  <si>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</si>
  <si>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</si>
  <si>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</si>
  <si>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</si>
  <si>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</si>
  <si>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</si>
  <si>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</si>
  <si>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</si>
  <si>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</si>
  <si>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</si>
  <si>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</si>
  <si>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</si>
  <si>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</si>
  <si>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</si>
  <si>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</si>
  <si>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</si>
  <si>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</si>
  <si>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</si>
  <si>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</si>
  <si>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</si>
  <si>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</si>
  <si>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</si>
  <si>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</si>
  <si>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</si>
  <si>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</si>
  <si>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</si>
  <si>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</si>
  <si>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</si>
  <si>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</si>
  <si>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</si>
  <si>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</si>
  <si>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</si>
  <si>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</si>
  <si>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</si>
  <si>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</si>
  <si>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</si>
  <si>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</si>
  <si>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</si>
  <si>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</si>
  <si>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</si>
  <si>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</si>
  <si>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</si>
  <si>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</si>
  <si>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</si>
  <si>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</si>
  <si>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</si>
  <si>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</si>
  <si>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</si>
  <si>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</si>
  <si>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</si>
  <si>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</si>
  <si>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</si>
  <si>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</si>
  <si>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</si>
  <si>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</si>
  <si>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</si>
  <si>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</si>
  <si>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</si>
  <si>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</si>
  <si>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</si>
  <si>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</si>
  <si>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</si>
  <si>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</si>
  <si>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</si>
  <si>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</si>
  <si>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</si>
  <si>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</si>
  <si>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</si>
  <si>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</si>
  <si>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</si>
  <si>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</si>
  <si>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</si>
  <si>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</si>
  <si>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</si>
  <si>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</si>
  <si>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</si>
  <si>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</si>
  <si>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</si>
  <si>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</si>
  <si>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</si>
  <si>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</si>
  <si>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</si>
  <si>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</si>
  <si>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</si>
  <si>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</si>
  <si>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</si>
  <si>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</si>
  <si>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</si>
  <si>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</si>
  <si>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</si>
  <si>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</si>
  <si>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</si>
  <si>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</si>
  <si>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</si>
  <si>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</si>
  <si>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</si>
  <si>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</si>
  <si>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</si>
  <si>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</si>
  <si>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</si>
  <si>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</si>
  <si>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</si>
  <si>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</si>
  <si>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</si>
  <si>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</si>
  <si>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</si>
  <si>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</si>
  <si>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</si>
  <si>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</si>
  <si>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</si>
  <si>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</si>
  <si>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</si>
  <si>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</si>
  <si>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</si>
  <si>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</si>
  <si>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</si>
  <si>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</si>
  <si>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</si>
  <si>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</si>
  <si>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</si>
  <si>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</si>
  <si>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</si>
  <si>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</si>
  <si>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</si>
  <si>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</si>
  <si>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</si>
  <si>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</si>
  <si>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</si>
  <si>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</si>
  <si>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</si>
  <si>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</si>
  <si>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</si>
  <si>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</si>
  <si>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</si>
  <si>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</si>
  <si>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</si>
  <si>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</si>
  <si>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</si>
  <si>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</si>
  <si>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</si>
  <si>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</si>
  <si>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</si>
  <si>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</si>
  <si>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</si>
  <si>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</si>
  <si>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</si>
  <si>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</si>
  <si>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</si>
  <si>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</si>
  <si>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</si>
  <si>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</si>
  <si>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</si>
  <si>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</si>
  <si>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</si>
  <si>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</si>
  <si>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</si>
  <si>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</si>
  <si>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</si>
  <si>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</si>
  <si>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</si>
  <si>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</si>
  <si>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</si>
  <si>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</si>
  <si>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</si>
  <si>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</si>
  <si>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</si>
  <si>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</si>
  <si>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</si>
  <si>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</si>
  <si>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</si>
  <si>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</si>
  <si>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</si>
  <si>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</si>
  <si>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</si>
  <si>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</si>
  <si>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</si>
  <si>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</si>
  <si>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</si>
  <si>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</si>
  <si>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</si>
  <si>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</si>
  <si>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</si>
  <si>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</si>
  <si>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</si>
  <si>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</si>
  <si>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</si>
  <si>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</si>
  <si>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</si>
  <si>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</si>
  <si>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</si>
  <si>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</si>
  <si>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</si>
  <si>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</si>
  <si>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</si>
  <si>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</si>
  <si>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</si>
  <si>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</si>
  <si>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</si>
  <si>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</si>
  <si>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</si>
  <si>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</si>
  <si>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</si>
  <si>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</si>
  <si>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</si>
  <si>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</si>
  <si>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</si>
  <si>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</si>
  <si>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</si>
  <si>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</si>
  <si>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</si>
  <si>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</si>
  <si>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</si>
  <si>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</si>
  <si>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</si>
  <si>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</si>
  <si>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</si>
  <si>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</si>
  <si>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</si>
  <si>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</si>
  <si>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</si>
  <si>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</si>
  <si>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</si>
  <si>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</si>
  <si>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</si>
  <si>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</si>
  <si>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</si>
  <si>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</si>
  <si>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</si>
  <si>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</si>
  <si>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</si>
  <si>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</si>
  <si>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</si>
  <si>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</si>
  <si>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</si>
  <si>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</si>
  <si>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</si>
  <si>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</si>
  <si>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</si>
  <si>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</si>
  <si>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</si>
  <si>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</si>
  <si>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</si>
  <si>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</si>
  <si>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</si>
  <si>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</si>
  <si>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</si>
  <si>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</si>
  <si>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</si>
  <si>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</si>
  <si>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</si>
  <si>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</si>
  <si>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</si>
  <si>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</si>
  <si>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</si>
  <si>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</si>
  <si>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</si>
  <si>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</si>
  <si>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</si>
  <si>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</si>
  <si>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</si>
  <si>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</si>
  <si>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</si>
  <si>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</si>
  <si>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</si>
  <si>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</si>
  <si>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</si>
  <si>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</si>
  <si>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</si>
  <si>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</si>
  <si>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</si>
  <si>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</si>
  <si>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</si>
  <si>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</si>
  <si>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</si>
  <si>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</si>
  <si>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</si>
  <si>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</si>
  <si>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</si>
  <si>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</si>
  <si>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</si>
  <si>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</si>
  <si>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</si>
  <si>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</si>
  <si>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</si>
  <si>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</si>
  <si>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</si>
  <si>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</si>
  <si>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</si>
  <si>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</si>
  <si>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</si>
  <si>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</si>
  <si>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</si>
  <si>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</si>
  <si>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</si>
  <si>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</si>
  <si>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</si>
  <si>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</si>
  <si>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</si>
  <si>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</si>
  <si>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</si>
  <si>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</si>
  <si>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</si>
  <si>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</si>
  <si>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</si>
  <si>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</si>
  <si>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</si>
  <si>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</si>
  <si>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</si>
  <si>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</si>
  <si>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</si>
  <si>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</si>
  <si>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</si>
  <si>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</si>
  <si>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</si>
  <si>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</si>
  <si>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</si>
  <si>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</si>
  <si>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</si>
  <si>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</si>
  <si>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</si>
  <si>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</si>
  <si>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</si>
  <si>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</si>
  <si>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</si>
  <si>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</si>
  <si>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</si>
  <si>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</si>
  <si>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</si>
  <si>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</si>
  <si>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</si>
  <si>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</si>
  <si>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</si>
  <si>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</si>
  <si>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</si>
  <si>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</si>
  <si>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</si>
  <si>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</si>
  <si>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</si>
  <si>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</si>
  <si>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</si>
  <si>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</si>
  <si>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</si>
  <si>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</si>
  <si>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</si>
  <si>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</si>
  <si>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</si>
  <si>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</si>
  <si>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</si>
  <si>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</si>
  <si>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</si>
  <si>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</si>
  <si>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</si>
  <si>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</si>
  <si>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</si>
  <si>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</si>
  <si>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</si>
  <si>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</si>
  <si>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</si>
  <si>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</si>
  <si>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</si>
  <si>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</si>
  <si>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</si>
  <si>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</si>
  <si>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</si>
  <si>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</si>
  <si>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</si>
  <si>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</si>
  <si>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</si>
  <si>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</si>
  <si>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</si>
  <si>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</si>
  <si>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</si>
  <si>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</si>
  <si>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</si>
  <si>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</si>
  <si>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</si>
  <si>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</si>
  <si>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</si>
  <si>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</si>
  <si>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</si>
  <si>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</si>
  <si>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</si>
  <si>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</si>
  <si>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</si>
  <si>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</si>
  <si>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</si>
  <si>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</si>
  <si>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</si>
  <si>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</si>
  <si>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</si>
  <si>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</si>
  <si>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</si>
  <si>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</si>
  <si>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</si>
  <si>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</si>
  <si>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</si>
  <si>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</si>
  <si>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</si>
  <si>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</si>
  <si>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</si>
  <si>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</si>
  <si>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</si>
  <si>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</si>
  <si>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</si>
  <si>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</si>
  <si>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</si>
  <si>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</si>
  <si>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</si>
  <si>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</si>
  <si>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</si>
  <si>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</si>
  <si>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</si>
  <si>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</si>
  <si>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</si>
  <si>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</si>
  <si>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</si>
  <si>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</si>
  <si>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</si>
  <si>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</si>
  <si>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</si>
  <si>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</si>
  <si>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</si>
  <si>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</si>
  <si>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</si>
  <si>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</si>
  <si>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</si>
  <si>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</si>
  <si>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</si>
  <si>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</si>
  <si>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</si>
  <si>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</si>
  <si>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</si>
  <si>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</si>
  <si>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</si>
  <si>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</si>
  <si>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</si>
  <si>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</si>
  <si>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</si>
  <si>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</si>
  <si>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</si>
  <si>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</si>
  <si>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</si>
  <si>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</si>
  <si>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</si>
  <si>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</si>
  <si>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</si>
  <si>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</si>
  <si>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</si>
  <si>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</si>
  <si>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</si>
  <si>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</si>
  <si>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</si>
  <si>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</si>
  <si>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</si>
  <si>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</si>
  <si>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</si>
  <si>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</si>
  <si>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</si>
  <si>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</si>
  <si>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</si>
  <si>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</si>
  <si>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</si>
  <si>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</si>
  <si>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</si>
  <si>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</si>
  <si>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</si>
  <si>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</si>
  <si>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</si>
  <si>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</si>
  <si>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</si>
  <si>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</si>
  <si>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</si>
  <si>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</si>
  <si>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</si>
  <si>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</si>
  <si>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</si>
  <si>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</si>
  <si>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</si>
  <si>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</si>
  <si>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</si>
  <si>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</si>
  <si>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</si>
  <si>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</si>
  <si>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</si>
  <si>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</si>
  <si>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</si>
  <si>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</si>
  <si>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</si>
  <si>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</si>
  <si>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</si>
  <si>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</si>
  <si>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</si>
  <si>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</si>
  <si>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</si>
  <si>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</si>
  <si>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</si>
  <si>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</si>
  <si>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</si>
  <si>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</si>
  <si>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</si>
  <si>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</si>
  <si>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</si>
  <si>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</si>
  <si>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</si>
  <si>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</si>
  <si>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</si>
  <si>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</si>
  <si>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</si>
  <si>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</si>
  <si>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</si>
  <si>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</si>
  <si>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</si>
  <si>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</si>
  <si>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</si>
  <si>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</si>
  <si>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</si>
  <si>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</si>
  <si>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</si>
  <si>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</si>
  <si>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</si>
  <si>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</si>
  <si>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</si>
  <si>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</si>
  <si>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</si>
  <si>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</si>
  <si>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</si>
  <si>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</si>
  <si>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</si>
  <si>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</si>
  <si>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</si>
  <si>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</si>
  <si>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</si>
  <si>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</si>
  <si>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</si>
  <si>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</si>
  <si>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</si>
  <si>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</si>
  <si>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</si>
  <si>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</si>
  <si>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</si>
  <si>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</si>
  <si>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</si>
  <si>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</si>
  <si>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</si>
  <si>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</si>
  <si>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</si>
  <si>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</si>
  <si>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</si>
  <si>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</si>
  <si>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</si>
  <si>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</si>
  <si>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</si>
  <si>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</si>
  <si>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</si>
  <si>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</si>
  <si>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</si>
  <si>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</si>
  <si>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</si>
  <si>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</si>
  <si>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</si>
  <si>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</si>
  <si>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</si>
  <si>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</si>
  <si>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</si>
  <si>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</si>
  <si>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</si>
  <si>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</si>
  <si>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</si>
  <si>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</si>
  <si>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</si>
  <si>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</si>
  <si>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</si>
  <si>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</si>
  <si>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</si>
  <si>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</si>
  <si>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</si>
  <si>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</si>
  <si>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</si>
  <si>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</si>
  <si>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</si>
  <si>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</si>
  <si>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</si>
  <si>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</si>
  <si>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</si>
  <si>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</si>
  <si>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</si>
  <si>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</si>
  <si>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</si>
  <si>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</si>
  <si>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</si>
  <si>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</si>
  <si>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</si>
  <si>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</si>
  <si>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</si>
  <si>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</si>
  <si>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</si>
  <si>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</si>
  <si>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</si>
  <si>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</si>
  <si>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</si>
  <si>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</si>
  <si>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</si>
  <si>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</si>
  <si>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</si>
  <si>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</si>
  <si>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</si>
  <si>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</si>
  <si>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</si>
  <si>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</si>
  <si>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</si>
  <si>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</si>
  <si>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</si>
  <si>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</si>
  <si>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</si>
  <si>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</si>
  <si>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</si>
  <si>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</si>
  <si>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</si>
  <si>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</si>
  <si>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</si>
  <si>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</si>
  <si>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</si>
  <si>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</si>
  <si>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</si>
  <si>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</si>
  <si>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</si>
  <si>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</si>
  <si>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</si>
  <si>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</si>
  <si>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</si>
  <si>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</si>
  <si>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</si>
  <si>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</si>
  <si>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</si>
  <si>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</si>
  <si>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</si>
  <si>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</si>
  <si>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</si>
  <si>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</si>
  <si>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</si>
  <si>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</si>
  <si>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</si>
  <si>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</si>
  <si>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</si>
  <si>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</si>
  <si>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</si>
  <si>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</si>
  <si>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</si>
  <si>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</si>
  <si>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</si>
  <si>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</si>
  <si>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</si>
  <si>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</si>
  <si>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</si>
  <si>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</si>
  <si>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</si>
  <si>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</si>
  <si>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</si>
  <si>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</si>
  <si>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</si>
  <si>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</si>
  <si>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</si>
  <si>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</si>
  <si>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</si>
  <si>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</si>
  <si>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</si>
  <si>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</si>
  <si>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</si>
  <si>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</si>
  <si>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</si>
  <si>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</si>
  <si>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</si>
  <si>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</si>
  <si>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</si>
  <si>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</si>
  <si>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</si>
  <si>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</si>
  <si>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</si>
  <si>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</si>
  <si>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</si>
  <si>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</si>
  <si>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</si>
  <si>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</si>
  <si>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</si>
  <si>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</si>
  <si>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</si>
  <si>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</si>
  <si>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</si>
  <si>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</si>
  <si>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</si>
  <si>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</si>
  <si>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</si>
  <si>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</si>
  <si>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</si>
  <si>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</si>
  <si>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</si>
  <si>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</si>
  <si>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</si>
  <si>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</si>
  <si>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</si>
  <si>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</si>
  <si>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</si>
  <si>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</si>
  <si>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</si>
  <si>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</si>
  <si>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</si>
  <si>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</si>
  <si>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</si>
  <si>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</si>
  <si>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</si>
  <si>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</si>
  <si>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</si>
  <si>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</si>
  <si>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</si>
  <si>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</si>
  <si>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</si>
  <si>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</si>
  <si>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</si>
  <si>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</si>
  <si>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</si>
  <si>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</si>
  <si>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</si>
  <si>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</si>
  <si>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</si>
  <si>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</si>
  <si>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</si>
  <si>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</si>
  <si>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</si>
  <si>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</si>
  <si>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</si>
  <si>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</si>
  <si>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</si>
  <si>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</si>
  <si>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</si>
  <si>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</si>
  <si>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</si>
  <si>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</si>
  <si>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</si>
  <si>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</si>
  <si>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</si>
  <si>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</si>
  <si>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</si>
  <si>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</si>
  <si>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</si>
  <si>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</si>
  <si>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</si>
  <si>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</si>
  <si>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</si>
  <si>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</si>
  <si>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</si>
  <si>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</si>
  <si>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</si>
  <si>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</si>
  <si>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</si>
  <si>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</si>
  <si>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</si>
  <si>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</si>
  <si>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</si>
  <si>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</si>
  <si>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</si>
  <si>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</si>
  <si>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</si>
  <si>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</si>
  <si>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</si>
  <si>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</si>
  <si>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</si>
  <si>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</si>
  <si>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</si>
  <si>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</si>
  <si>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</si>
  <si>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</si>
  <si>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</si>
  <si>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</si>
  <si>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</si>
  <si>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</si>
  <si>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</si>
  <si>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</si>
  <si>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</si>
  <si>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</si>
  <si>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</si>
  <si>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</si>
  <si>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</si>
  <si>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</si>
  <si>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</si>
  <si>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</si>
  <si>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</si>
  <si>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</si>
  <si>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</si>
  <si>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</si>
  <si>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</si>
  <si>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</si>
  <si>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</si>
  <si>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</si>
  <si>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</si>
  <si>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</si>
  <si>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</si>
  <si>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</si>
  <si>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</si>
  <si>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</si>
  <si>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</si>
  <si>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</si>
  <si>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</si>
  <si>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</si>
  <si>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</si>
  <si>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</si>
  <si>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</si>
  <si>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</si>
  <si>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</si>
  <si>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</si>
  <si>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</si>
  <si>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</si>
  <si>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</si>
  <si>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</si>
  <si>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</si>
  <si>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</si>
  <si>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</si>
  <si>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</si>
  <si>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</si>
  <si>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</si>
  <si>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</si>
  <si>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</si>
  <si>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</si>
  <si>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</si>
  <si>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</si>
  <si>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</si>
  <si>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</si>
  <si>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</si>
  <si>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</si>
  <si>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</si>
  <si>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</si>
  <si>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</si>
  <si>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</si>
  <si>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</si>
  <si>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</si>
  <si>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</si>
  <si>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</si>
  <si>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</si>
  <si>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</si>
  <si>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</si>
  <si>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</si>
  <si>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</si>
  <si>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</si>
  <si>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</si>
  <si>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</si>
  <si>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</si>
  <si>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</si>
  <si>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</si>
  <si>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</si>
  <si>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</si>
  <si>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</si>
  <si>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</si>
  <si>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</si>
  <si>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</si>
  <si>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</si>
  <si>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</si>
  <si>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</si>
  <si>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</si>
  <si>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</si>
  <si>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</si>
  <si>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</si>
  <si>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</si>
  <si>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</si>
  <si>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</si>
  <si>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</si>
  <si>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</si>
  <si>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</si>
  <si>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</si>
  <si>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</si>
  <si>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</si>
  <si>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</si>
  <si>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</si>
  <si>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</si>
  <si>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</si>
  <si>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</si>
  <si>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</si>
  <si>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</si>
  <si>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</si>
  <si>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</si>
  <si>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</si>
  <si>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</si>
  <si>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</si>
  <si>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</si>
  <si>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</si>
  <si>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</si>
  <si>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</si>
  <si>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</si>
  <si>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</si>
  <si>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</si>
  <si>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</si>
  <si>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</si>
  <si>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</si>
  <si>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</si>
  <si>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</si>
  <si>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</si>
  <si>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</si>
  <si>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</si>
  <si>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</si>
  <si>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</si>
  <si>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</si>
  <si>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</si>
  <si>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</si>
  <si>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</si>
  <si>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</si>
  <si>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</si>
  <si>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</si>
  <si>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</si>
  <si>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</si>
  <si>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</si>
  <si>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</si>
  <si>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</si>
  <si>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</si>
  <si>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</si>
  <si>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</si>
  <si>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</si>
  <si>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</si>
  <si>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</si>
  <si>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</si>
  <si>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</si>
  <si>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</si>
  <si>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</si>
  <si>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</si>
  <si>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</si>
  <si>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</si>
  <si>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</si>
  <si>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</si>
  <si>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</si>
  <si>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</si>
  <si>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</si>
  <si>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</si>
  <si>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</si>
  <si>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</si>
  <si>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</si>
  <si>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</si>
  <si>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</si>
  <si>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</si>
  <si>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</si>
  <si>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</si>
  <si>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</si>
  <si>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</si>
  <si>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</si>
  <si>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</si>
  <si>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</si>
  <si>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</si>
  <si>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</si>
  <si>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</si>
  <si>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</si>
  <si>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</si>
  <si>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</si>
  <si>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</si>
  <si>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</si>
  <si>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</si>
  <si>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</si>
  <si>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</si>
  <si>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</si>
  <si>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</si>
  <si>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</si>
  <si>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</si>
  <si>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</si>
  <si>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</si>
  <si>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</si>
  <si>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</si>
  <si>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</si>
  <si>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</si>
  <si>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</si>
  <si>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</si>
  <si>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</si>
  <si>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</si>
  <si>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</si>
  <si>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</si>
  <si>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</si>
  <si>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</si>
  <si>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</si>
  <si>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</si>
  <si>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</si>
  <si>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</si>
  <si>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</si>
  <si>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</si>
  <si>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</si>
  <si>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</si>
  <si>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</si>
  <si>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</si>
  <si>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</si>
  <si>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</si>
  <si>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</si>
  <si>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</si>
  <si>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</si>
  <si>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</si>
  <si>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</si>
  <si>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</si>
  <si>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</si>
  <si>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</si>
  <si>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</si>
  <si>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</si>
  <si>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</si>
  <si>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</si>
  <si>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</si>
  <si>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</si>
  <si>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</si>
  <si>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</si>
  <si>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</si>
  <si>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</si>
  <si>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</si>
  <si>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</si>
  <si>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</si>
  <si>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</si>
  <si>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</si>
  <si>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</si>
  <si>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</si>
  <si>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</si>
  <si>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</si>
  <si>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</si>
  <si>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</si>
  <si>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</si>
  <si>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</si>
  <si>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</si>
  <si>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</si>
  <si>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</si>
  <si>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</si>
  <si>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</si>
  <si>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</si>
  <si>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</si>
  <si>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</si>
  <si>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</si>
  <si>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</si>
  <si>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</si>
  <si>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</si>
  <si>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</si>
  <si>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</si>
  <si>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</si>
  <si>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</si>
  <si>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</si>
  <si>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</si>
  <si>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</si>
  <si>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</si>
  <si>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</si>
  <si>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</si>
  <si>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</si>
  <si>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</si>
  <si>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</si>
  <si>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</si>
  <si>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</si>
  <si>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</si>
  <si>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</si>
  <si>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</si>
  <si>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</si>
  <si>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</si>
  <si>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</si>
  <si>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</si>
  <si>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</si>
  <si>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</si>
  <si>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</si>
  <si>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</si>
  <si>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</si>
  <si>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</si>
  <si>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</si>
  <si>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</si>
  <si>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</si>
  <si>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</si>
  <si>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</si>
  <si>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</si>
  <si>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</si>
  <si>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</si>
  <si>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</si>
  <si>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</si>
  <si>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</si>
  <si>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</si>
  <si>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</si>
  <si>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</si>
  <si>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</si>
  <si>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</si>
  <si>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</si>
  <si>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</si>
  <si>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</si>
  <si>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</si>
  <si>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</si>
  <si>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</si>
  <si>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</si>
  <si>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</si>
  <si>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</si>
  <si>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</si>
  <si>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</si>
  <si>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</si>
  <si>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</si>
  <si>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</si>
  <si>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</si>
  <si>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</si>
  <si>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</si>
  <si>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</si>
  <si>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</si>
  <si>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</si>
  <si>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</si>
  <si>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</si>
  <si>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</si>
  <si>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</si>
  <si>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</si>
  <si>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</si>
  <si>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</si>
  <si>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</si>
  <si>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</si>
  <si>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</si>
  <si>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</si>
  <si>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</si>
  <si>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</si>
  <si>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</si>
  <si>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</si>
  <si>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</si>
  <si>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</si>
  <si>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</si>
  <si>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</si>
  <si>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</si>
  <si>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</si>
  <si>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</si>
  <si>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</si>
  <si>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</si>
  <si>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</si>
  <si>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</si>
  <si>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</si>
  <si>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</si>
  <si>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</si>
  <si>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</si>
  <si>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</si>
  <si>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</si>
  <si>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</si>
  <si>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</si>
  <si>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</si>
  <si>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</si>
  <si>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</si>
  <si>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</si>
  <si>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</si>
  <si>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</si>
  <si>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</si>
  <si>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</si>
  <si>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</si>
  <si>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</si>
  <si>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</si>
  <si>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</si>
  <si>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</si>
  <si>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</si>
  <si>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</si>
  <si>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</si>
  <si>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</si>
  <si>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</si>
  <si>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</si>
  <si>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</si>
  <si>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</si>
  <si>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</si>
  <si>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</si>
  <si>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</si>
  <si>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</si>
  <si>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</si>
  <si>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</si>
  <si>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</si>
  <si>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</si>
  <si>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</si>
  <si>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</si>
  <si>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</si>
  <si>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</si>
  <si>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</si>
  <si>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</si>
  <si>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</si>
  <si>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</si>
  <si>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</si>
  <si>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</si>
  <si>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</si>
  <si>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</si>
  <si>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</si>
  <si>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</si>
  <si>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</si>
  <si>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</si>
  <si>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</si>
  <si>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</si>
  <si>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</si>
  <si>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</si>
  <si>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</si>
  <si>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</si>
  <si>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</si>
  <si>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</si>
  <si>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</si>
  <si>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</si>
  <si>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</si>
  <si>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</si>
  <si>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</si>
  <si>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</si>
  <si>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</si>
  <si>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</si>
  <si>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</si>
  <si>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</si>
  <si>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</si>
  <si>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</si>
  <si>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</si>
  <si>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</si>
  <si>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</si>
  <si>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</si>
  <si>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</si>
  <si>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</si>
  <si>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</si>
  <si>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</si>
  <si>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</si>
  <si>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</si>
  <si>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</si>
  <si>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</si>
  <si>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</si>
  <si>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</si>
  <si>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</si>
  <si>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</si>
  <si>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</si>
  <si>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</si>
  <si>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</si>
  <si>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</si>
  <si>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</si>
  <si>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</si>
  <si>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</si>
  <si>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</si>
  <si>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</si>
  <si>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</si>
  <si>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</si>
  <si>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</si>
  <si>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</si>
  <si>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</si>
  <si>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</si>
  <si>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</si>
  <si>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</si>
  <si>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</si>
  <si>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</si>
  <si>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</si>
  <si>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</si>
  <si>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</si>
  <si>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</si>
  <si>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</si>
  <si>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</si>
  <si>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</si>
  <si>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</si>
  <si>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</si>
  <si>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</si>
  <si>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</si>
  <si>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</si>
  <si>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</si>
  <si>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</si>
  <si>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</si>
  <si>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</si>
  <si>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</si>
  <si>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</si>
  <si>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</si>
  <si>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</si>
  <si>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</si>
  <si>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</si>
  <si>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</si>
  <si>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</si>
  <si>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</si>
  <si>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</si>
  <si>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</si>
  <si>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</si>
  <si>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</si>
  <si>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</si>
  <si>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</si>
  <si>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</si>
  <si>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</si>
  <si>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</si>
  <si>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</si>
  <si>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</si>
  <si>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</si>
  <si>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</si>
  <si>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</si>
  <si>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</si>
  <si>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</si>
  <si>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</si>
  <si>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</si>
  <si>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</si>
  <si>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</si>
  <si>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</si>
  <si>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</si>
  <si>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</si>
  <si>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</si>
  <si>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</si>
  <si>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</si>
  <si>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</si>
  <si>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</si>
  <si>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</si>
  <si>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</si>
  <si>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</si>
  <si>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</si>
  <si>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</si>
  <si>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</si>
  <si>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</si>
  <si>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</si>
  <si>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</si>
  <si>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</si>
  <si>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</si>
  <si>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</si>
  <si>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</si>
  <si>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</si>
  <si>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</si>
  <si>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</si>
  <si>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</si>
  <si>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</si>
  <si>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</si>
  <si>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</si>
  <si>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</si>
  <si>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</si>
  <si>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</si>
  <si>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</si>
  <si>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</si>
  <si>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</si>
  <si>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</si>
  <si>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</si>
  <si>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</si>
  <si>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</si>
  <si>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</si>
  <si>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</si>
  <si>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</si>
  <si>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</si>
  <si>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</si>
  <si>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</si>
  <si>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</si>
  <si>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</si>
  <si>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</si>
  <si>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</si>
  <si>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</si>
  <si>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</si>
  <si>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</si>
  <si>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</si>
  <si>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</si>
  <si>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</si>
  <si>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</si>
  <si>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</si>
  <si>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</si>
  <si>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</si>
  <si>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</si>
  <si>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</si>
  <si>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</si>
  <si>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</si>
  <si>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</si>
  <si>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</si>
  <si>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</si>
  <si>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</si>
  <si>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</si>
  <si>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</si>
  <si>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</si>
  <si>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</si>
  <si>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</si>
  <si>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</si>
  <si>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</si>
  <si>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</si>
  <si>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</si>
  <si>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</si>
  <si>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</si>
  <si>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</si>
  <si>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</si>
  <si>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</si>
  <si>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</si>
  <si>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</si>
  <si>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</si>
  <si>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</si>
  <si>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</si>
  <si>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</si>
  <si>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</si>
  <si>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</si>
  <si>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</si>
  <si>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</si>
  <si>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</si>
  <si>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</si>
  <si>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</si>
  <si>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</si>
  <si>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</si>
  <si>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</si>
  <si>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</si>
  <si>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</si>
  <si>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</si>
  <si>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</si>
  <si>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</si>
  <si>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</si>
  <si>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</si>
  <si>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</si>
  <si>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</si>
  <si>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</si>
  <si>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</si>
  <si>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</si>
  <si>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</si>
  <si>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</si>
  <si>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</si>
  <si>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</si>
  <si>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</si>
  <si>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</si>
  <si>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</si>
  <si>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</si>
  <si>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</si>
  <si>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</si>
  <si>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</si>
  <si>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</si>
  <si>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</si>
  <si>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</si>
  <si>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</si>
  <si>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</si>
  <si>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</si>
  <si>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</si>
  <si>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</si>
  <si>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</si>
  <si>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</si>
  <si>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</si>
  <si>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</si>
  <si>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</si>
  <si>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</si>
  <si>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</si>
  <si>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</si>
  <si>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</si>
  <si>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</si>
  <si>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</si>
  <si>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</si>
  <si>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</si>
  <si>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</si>
  <si>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</si>
  <si>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</si>
  <si>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</si>
  <si>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</si>
  <si>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</si>
  <si>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</si>
  <si>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</si>
  <si>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</si>
  <si>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</si>
  <si>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</si>
  <si>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</si>
  <si>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</si>
  <si>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</si>
  <si>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</si>
  <si>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</si>
  <si>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</si>
  <si>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</si>
  <si>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</si>
  <si>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</si>
  <si>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</si>
  <si>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</si>
  <si>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</si>
  <si>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</si>
  <si>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</si>
  <si>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</si>
  <si>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</si>
  <si>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</si>
  <si>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</si>
  <si>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</si>
  <si>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</si>
  <si>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</si>
  <si>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</si>
  <si>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</si>
  <si>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</si>
  <si>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</si>
  <si>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</si>
  <si>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</si>
  <si>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</si>
  <si>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</si>
  <si>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</si>
  <si>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</si>
  <si>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</si>
  <si>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</si>
  <si>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</si>
  <si>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</si>
  <si>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</si>
  <si>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</si>
  <si>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</si>
  <si>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</si>
  <si>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</si>
  <si>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</si>
  <si>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</si>
  <si>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</si>
  <si>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</si>
  <si>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</si>
  <si>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</si>
  <si>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</si>
  <si>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</si>
  <si>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</si>
  <si>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</si>
  <si>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</si>
  <si>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</si>
  <si>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</si>
  <si>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</si>
  <si>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</si>
  <si>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</si>
  <si>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</si>
  <si>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</si>
  <si>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</si>
  <si>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</si>
  <si>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</si>
  <si>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</si>
  <si>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</si>
  <si>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</si>
  <si>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</si>
  <si>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</si>
  <si>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</si>
  <si>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</si>
  <si>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</si>
  <si>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</si>
  <si>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</si>
  <si>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</si>
  <si>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</si>
  <si>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</si>
  <si>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</si>
  <si>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</si>
  <si>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</si>
  <si>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</si>
  <si>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</si>
  <si>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</si>
  <si>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</si>
  <si>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</si>
  <si>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</si>
  <si>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</si>
  <si>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</si>
  <si>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</si>
  <si>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</si>
  <si>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</si>
  <si>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</si>
  <si>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</si>
  <si>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</si>
  <si>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</si>
  <si>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</si>
  <si>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</si>
  <si>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</si>
  <si>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</si>
  <si>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</si>
  <si>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</si>
  <si>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</si>
  <si>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</si>
  <si>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</si>
  <si>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</si>
  <si>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</si>
  <si>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</si>
  <si>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</si>
  <si>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</si>
  <si>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</si>
  <si>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</si>
  <si>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</si>
  <si>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</si>
  <si>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</si>
  <si>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</si>
  <si>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</si>
  <si>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</si>
  <si>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</si>
  <si>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</si>
  <si>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</si>
  <si>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</si>
  <si>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</si>
  <si>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</si>
  <si>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</si>
  <si>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</si>
  <si>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</si>
  <si>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</si>
  <si>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</si>
  <si>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</si>
  <si>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</si>
  <si>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</si>
  <si>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</si>
  <si>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</si>
  <si>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</si>
  <si>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</si>
  <si>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</si>
  <si>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</si>
  <si>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</si>
  <si>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</si>
  <si>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</si>
  <si>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</si>
  <si>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</si>
  <si>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</si>
  <si>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</si>
  <si>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</si>
  <si>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</si>
  <si>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</si>
  <si>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</si>
  <si>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</si>
  <si>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</si>
  <si>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</si>
  <si>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</si>
  <si>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</si>
  <si>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</si>
  <si>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</si>
  <si>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</si>
  <si>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</si>
  <si>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</si>
  <si>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</si>
  <si>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</si>
  <si>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</si>
  <si>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</si>
  <si>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</si>
  <si>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</si>
  <si>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</si>
  <si>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</si>
  <si>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</si>
  <si>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</si>
  <si>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</si>
  <si>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</si>
  <si>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</si>
  <si>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</si>
  <si>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</si>
  <si>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</si>
  <si>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</si>
  <si>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</si>
  <si>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</si>
  <si>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</si>
  <si>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</si>
  <si>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</si>
  <si>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</si>
  <si>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</si>
  <si>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</si>
  <si>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</si>
  <si>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</si>
  <si>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</si>
  <si>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</si>
  <si>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</si>
  <si>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</si>
  <si>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</si>
  <si>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</si>
  <si>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</si>
  <si>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</si>
  <si>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</si>
  <si>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</si>
  <si>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</si>
  <si>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</si>
  <si>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</si>
  <si>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</si>
  <si>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</si>
  <si>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</si>
  <si>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</si>
  <si>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</si>
  <si>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</si>
  <si>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</si>
  <si>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</si>
  <si>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</si>
  <si>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</si>
  <si>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</si>
  <si>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</si>
  <si>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</si>
  <si>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</si>
  <si>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</si>
  <si>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</si>
  <si>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</si>
  <si>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</si>
  <si>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</si>
  <si>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</si>
  <si>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</si>
  <si>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</si>
  <si>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</si>
  <si>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</si>
  <si>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</si>
  <si>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</si>
  <si>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</si>
  <si>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</si>
  <si>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</si>
  <si>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</si>
  <si>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</si>
  <si>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</si>
  <si>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</si>
  <si>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</si>
  <si>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</si>
  <si>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</si>
  <si>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</si>
  <si>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</si>
  <si>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</si>
  <si>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</si>
  <si>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</si>
  <si>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</si>
  <si>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</si>
  <si>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</si>
  <si>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</si>
  <si>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</si>
  <si>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</si>
  <si>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</si>
  <si>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</si>
  <si>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</si>
  <si>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</si>
  <si>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</si>
  <si>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</si>
  <si>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</si>
  <si>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</si>
  <si>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</si>
  <si>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</si>
  <si>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</si>
  <si>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</si>
  <si>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</si>
  <si>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</si>
  <si>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</si>
  <si>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</si>
  <si>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</si>
  <si>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</si>
  <si>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</si>
  <si>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</si>
  <si>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</si>
  <si>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</si>
  <si>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</si>
  <si>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</si>
  <si>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</si>
  <si>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</si>
  <si>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</si>
  <si>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</si>
  <si>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</si>
  <si>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</si>
  <si>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</si>
  <si>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</si>
  <si>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</si>
  <si>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</si>
  <si>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</si>
  <si>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</si>
  <si>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</si>
  <si>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</si>
  <si>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</si>
  <si>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</si>
  <si>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</si>
  <si>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</si>
  <si>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</si>
  <si>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</si>
  <si>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</si>
  <si>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</si>
  <si>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</si>
  <si>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</si>
  <si>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</si>
  <si>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</si>
  <si>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</si>
  <si>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</si>
  <si>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</si>
  <si>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</si>
  <si>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</si>
  <si>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</si>
  <si>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</si>
  <si>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</si>
  <si>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</si>
  <si>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</si>
  <si>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</si>
  <si>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</si>
  <si>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</si>
  <si>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</si>
  <si>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</si>
  <si>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</si>
  <si>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</si>
  <si>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</si>
  <si>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</si>
  <si>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</si>
  <si>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</si>
  <si>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</si>
  <si>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</si>
  <si>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</si>
  <si>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</si>
  <si>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</si>
  <si>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</si>
  <si>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</si>
  <si>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</si>
  <si>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</si>
  <si>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</si>
  <si>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</si>
  <si>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</si>
  <si>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</si>
  <si>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</si>
  <si>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</si>
  <si>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</si>
  <si>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</si>
  <si>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</si>
  <si>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</si>
  <si>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</si>
  <si>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</si>
  <si>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</si>
  <si>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</si>
  <si>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</si>
  <si>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</si>
  <si>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</si>
  <si>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</si>
  <si>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</si>
  <si>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</si>
  <si>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</si>
  <si>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</si>
  <si>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</si>
  <si>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</si>
  <si>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</si>
  <si>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</si>
  <si>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</si>
  <si>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</si>
  <si>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</si>
  <si>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</si>
  <si>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</si>
  <si>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</si>
  <si>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</si>
  <si>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</si>
  <si>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</si>
  <si>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</si>
  <si>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</si>
  <si>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</si>
  <si>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</si>
  <si>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</si>
  <si>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</si>
  <si>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</si>
  <si>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</si>
  <si>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</si>
  <si>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</si>
  <si>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</si>
  <si>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</si>
  <si>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</si>
  <si>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</si>
  <si>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</si>
  <si>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</si>
  <si>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</si>
  <si>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</si>
  <si>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</si>
  <si>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</si>
  <si>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</si>
  <si>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</si>
  <si>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</si>
  <si>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</si>
  <si>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</si>
  <si>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</si>
  <si>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</si>
  <si>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</si>
  <si>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</si>
  <si>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</si>
  <si>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</si>
  <si>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</si>
  <si>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</si>
  <si>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</si>
  <si>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</si>
  <si>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</si>
  <si>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</si>
  <si>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</si>
  <si>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</si>
  <si>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</si>
  <si>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</si>
  <si>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</si>
  <si>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</si>
  <si>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</si>
  <si>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</si>
  <si>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</si>
  <si>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</si>
  <si>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</si>
  <si>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</si>
  <si>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</si>
  <si>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</si>
  <si>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</si>
  <si>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</si>
  <si>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</si>
  <si>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</si>
  <si>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</si>
  <si>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</si>
  <si>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</si>
  <si>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</si>
  <si>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</si>
  <si>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</si>
  <si>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</si>
  <si>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</si>
  <si>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</si>
  <si>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</si>
  <si>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</si>
  <si>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</si>
  <si>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</si>
  <si>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</si>
  <si>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</si>
  <si>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</si>
  <si>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</si>
  <si>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</si>
  <si>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</si>
  <si>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</si>
  <si>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</si>
  <si>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</si>
  <si>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</si>
  <si>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</si>
  <si>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</si>
  <si>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</si>
  <si>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</si>
  <si>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</si>
  <si>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</si>
  <si>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</si>
  <si>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</si>
  <si>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</si>
  <si>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</si>
  <si>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</si>
  <si>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</si>
  <si>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</si>
  <si>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</si>
  <si>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</si>
  <si>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</si>
  <si>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</si>
  <si>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</si>
  <si>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</si>
  <si>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</si>
  <si>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</si>
  <si>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</si>
  <si>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</si>
  <si>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</si>
  <si>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</si>
  <si>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</si>
  <si>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</si>
  <si>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</si>
  <si>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</si>
  <si>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</si>
  <si>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</si>
  <si>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</si>
  <si>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</si>
  <si>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</si>
  <si>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</si>
  <si>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</si>
  <si>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</si>
  <si>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</si>
  <si>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</si>
  <si>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</si>
  <si>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</si>
  <si>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</si>
  <si>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</si>
  <si>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</si>
  <si>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</si>
  <si>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</si>
  <si>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</si>
  <si>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</si>
  <si>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</si>
  <si>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</si>
  <si>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</si>
  <si>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</si>
  <si>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</si>
  <si>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</si>
  <si>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</si>
  <si>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</si>
  <si>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</si>
  <si>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</si>
  <si>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</si>
  <si>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</si>
  <si>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</si>
  <si>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</si>
  <si>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</si>
  <si>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</si>
  <si>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</si>
  <si>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</si>
  <si>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</si>
  <si>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</si>
  <si>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</si>
  <si>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</si>
  <si>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</si>
  <si>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</si>
  <si>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</si>
  <si>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</si>
  <si>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</si>
  <si>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</si>
  <si>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</si>
  <si>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</si>
  <si>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</si>
  <si>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</si>
  <si>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</si>
  <si>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</si>
  <si>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</si>
  <si>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</si>
  <si>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</si>
  <si>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</si>
  <si>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</si>
  <si>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</si>
  <si>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</si>
  <si>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</si>
  <si>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</si>
  <si>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</si>
  <si>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</si>
  <si>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</si>
  <si>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</si>
  <si>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</si>
  <si>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</si>
  <si>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</si>
  <si>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</si>
  <si>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</si>
  <si>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</si>
  <si>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</si>
  <si>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</si>
  <si>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</si>
  <si>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</si>
  <si>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</si>
  <si>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</si>
  <si>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</si>
  <si>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</si>
  <si>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</si>
  <si>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</si>
  <si>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</si>
  <si>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</si>
  <si>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</si>
  <si>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</si>
  <si>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</si>
  <si>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</si>
  <si>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</si>
  <si>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</si>
  <si>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</si>
  <si>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</si>
  <si>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</si>
  <si>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</si>
  <si>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</si>
  <si>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</si>
  <si>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</si>
  <si>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</si>
  <si>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</si>
  <si>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</si>
  <si>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</si>
  <si>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</si>
  <si>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</si>
  <si>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</si>
  <si>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</si>
  <si>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</si>
  <si>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</si>
  <si>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</si>
  <si>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</si>
  <si>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</si>
  <si>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</si>
  <si>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</si>
  <si>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</si>
  <si>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</si>
  <si>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</si>
  <si>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</si>
  <si>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</si>
  <si>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</si>
  <si>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</si>
  <si>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</si>
  <si>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</si>
  <si>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</si>
  <si>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</si>
  <si>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</si>
  <si>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</si>
  <si>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</si>
  <si>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</si>
  <si>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</si>
  <si>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</si>
  <si>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</si>
  <si>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</si>
  <si>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</si>
  <si>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</si>
  <si>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</si>
  <si>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</si>
  <si>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</si>
  <si>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</si>
  <si>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</si>
  <si>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</si>
  <si>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</si>
  <si>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</si>
  <si>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</si>
  <si>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</si>
  <si>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</si>
  <si>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</si>
  <si>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</si>
  <si>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</si>
  <si>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</si>
  <si>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</si>
  <si>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</si>
  <si>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</si>
  <si>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</si>
  <si>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</si>
  <si>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</si>
  <si>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</si>
  <si>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</si>
  <si>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</si>
  <si>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</si>
  <si>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</si>
  <si>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</si>
  <si>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</si>
  <si>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</si>
  <si>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</si>
  <si>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</si>
  <si>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</si>
  <si>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</si>
  <si>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</si>
  <si>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</si>
  <si>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</si>
  <si>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</si>
  <si>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</si>
  <si>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</si>
  <si>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</si>
  <si>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</si>
  <si>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</si>
  <si>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</si>
  <si>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</si>
  <si>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</si>
  <si>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</si>
  <si>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</si>
  <si>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</si>
  <si>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</si>
  <si>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</si>
  <si>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</si>
  <si>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</si>
  <si>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</si>
  <si>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</si>
  <si>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</si>
  <si>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</si>
  <si>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</si>
  <si>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</si>
  <si>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</si>
  <si>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</si>
  <si>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</si>
  <si>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</si>
  <si>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</si>
  <si>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</si>
  <si>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</si>
  <si>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</si>
  <si>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</si>
  <si>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</si>
  <si>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</si>
  <si>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</si>
  <si>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</si>
  <si>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</si>
  <si>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</si>
  <si>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</si>
  <si>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</si>
  <si>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</si>
  <si>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</si>
  <si>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</si>
  <si>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</si>
  <si>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</si>
  <si>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</si>
  <si>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</si>
  <si>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</si>
  <si>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</si>
  <si>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</si>
  <si>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</si>
  <si>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</si>
  <si>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</si>
  <si>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</si>
  <si>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</si>
  <si>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</si>
  <si>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</si>
  <si>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</si>
  <si>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</si>
  <si>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</si>
  <si>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</si>
  <si>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</si>
  <si>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</si>
  <si>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</si>
  <si>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</si>
  <si>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</si>
  <si>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</si>
  <si>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</si>
  <si>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</si>
  <si>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</si>
  <si>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</si>
  <si>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</si>
  <si>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</si>
  <si>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</si>
  <si>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</si>
  <si>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</si>
  <si>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</si>
  <si>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</si>
  <si>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</si>
  <si>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</si>
  <si>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</si>
  <si>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</si>
  <si>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</si>
  <si>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</si>
  <si>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</si>
  <si>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</si>
  <si>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</si>
  <si>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</si>
  <si>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</si>
  <si>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</si>
  <si>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</si>
  <si>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</si>
  <si>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</si>
  <si>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</si>
  <si>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</si>
  <si>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</si>
  <si>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</si>
  <si>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</si>
  <si>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</si>
  <si>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</si>
  <si>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</si>
  <si>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</si>
  <si>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</si>
  <si>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</si>
  <si>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</si>
  <si>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</si>
  <si>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</si>
  <si>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</si>
  <si>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</si>
  <si>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</si>
  <si>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</si>
  <si>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</si>
  <si>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</si>
  <si>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</si>
  <si>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</si>
  <si>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</si>
  <si>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</si>
  <si>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</si>
  <si>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</si>
  <si>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</si>
  <si>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</si>
  <si>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</si>
  <si>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</si>
  <si>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</si>
  <si>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</si>
  <si>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</si>
  <si>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</si>
  <si>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</si>
  <si>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</si>
  <si>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</si>
  <si>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</si>
  <si>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</si>
  <si>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</si>
  <si>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</si>
  <si>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</si>
  <si>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</si>
  <si>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</si>
  <si>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</si>
  <si>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</si>
  <si>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</si>
  <si>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</si>
  <si>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</si>
  <si>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</si>
  <si>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</si>
  <si>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</si>
  <si>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</si>
  <si>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</si>
  <si>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</si>
  <si>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</si>
  <si>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</si>
  <si>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</si>
  <si>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</si>
  <si>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</si>
  <si>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</si>
  <si>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</si>
  <si>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</si>
  <si>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</si>
  <si>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</si>
  <si>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</si>
  <si>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</si>
  <si>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</si>
  <si>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</si>
  <si>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</si>
  <si>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</si>
  <si>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</si>
  <si>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</si>
  <si>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</si>
  <si>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</si>
  <si>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</si>
  <si>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</si>
  <si>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</si>
  <si>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</si>
  <si>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</si>
  <si>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</si>
  <si>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</si>
  <si>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</si>
  <si>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</si>
  <si>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</si>
  <si>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</si>
  <si>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</si>
  <si>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</si>
  <si>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</si>
  <si>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</si>
  <si>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</si>
  <si>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</si>
  <si>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</si>
  <si>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</si>
  <si>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</si>
  <si>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</si>
  <si>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</si>
  <si>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</si>
  <si>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</si>
  <si>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</si>
  <si>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</si>
  <si>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</si>
  <si>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</si>
  <si>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</si>
  <si>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</si>
  <si>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</si>
  <si>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</si>
  <si>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</si>
  <si>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</si>
  <si>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</si>
  <si>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</si>
  <si>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</si>
  <si>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</si>
  <si>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</si>
  <si>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</si>
  <si>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</si>
  <si>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</si>
  <si>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</si>
  <si>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</si>
  <si>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</si>
  <si>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</si>
  <si>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</si>
  <si>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</si>
  <si>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</si>
  <si>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</si>
  <si>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</si>
  <si>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</si>
  <si>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</si>
  <si>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</si>
  <si>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</si>
  <si>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</si>
  <si>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</si>
  <si>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</si>
  <si>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</si>
  <si>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</si>
  <si>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</si>
  <si>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</si>
  <si>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</si>
  <si>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</si>
  <si>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</si>
  <si>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</si>
  <si>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</si>
  <si>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</si>
  <si>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</si>
  <si>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</si>
  <si>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</si>
  <si>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</si>
  <si>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</si>
  <si>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</si>
  <si>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</si>
  <si>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</si>
  <si>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</si>
  <si>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</si>
  <si>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</si>
  <si>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</si>
  <si>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</si>
  <si>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</si>
  <si>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</si>
  <si>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</si>
  <si>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</si>
  <si>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</si>
  <si>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</si>
  <si>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</si>
  <si>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</si>
  <si>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</si>
  <si>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</si>
  <si>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</si>
  <si>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</si>
  <si>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</si>
  <si>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</si>
  <si>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</si>
  <si>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</si>
  <si>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</si>
  <si>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</si>
  <si>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</si>
  <si>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</si>
  <si>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</si>
  <si>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</si>
  <si>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</si>
  <si>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</si>
  <si>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</si>
  <si>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</si>
  <si>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</si>
  <si>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</si>
  <si>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</si>
  <si>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</si>
  <si>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</si>
  <si>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</si>
  <si>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</si>
  <si>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</si>
  <si>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</si>
  <si>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</si>
  <si>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</si>
  <si>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</si>
  <si>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</si>
  <si>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</si>
  <si>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</si>
  <si>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</si>
  <si>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</si>
  <si>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</si>
  <si>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</si>
  <si>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</si>
  <si>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</si>
  <si>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</si>
  <si>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</si>
  <si>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</si>
  <si>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</si>
  <si>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</si>
  <si>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</si>
  <si>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</si>
  <si>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</si>
  <si>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</si>
  <si>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</si>
  <si>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</si>
  <si>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</si>
  <si>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</si>
  <si>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</si>
  <si>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</si>
  <si>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</si>
  <si>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</si>
  <si>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</si>
  <si>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</si>
  <si>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</si>
  <si>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</si>
  <si>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</si>
  <si>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</si>
  <si>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</si>
  <si>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</si>
  <si>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</si>
  <si>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</si>
  <si>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</si>
  <si>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</si>
  <si>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</si>
  <si>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</si>
  <si>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</si>
  <si>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</si>
  <si>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</si>
  <si>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</si>
  <si>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</si>
  <si>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</si>
  <si>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</si>
  <si>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</si>
  <si>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</si>
  <si>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</si>
  <si>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</si>
  <si>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</si>
  <si>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</si>
  <si>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</si>
  <si>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</si>
  <si>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</si>
  <si>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</si>
  <si>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</si>
  <si>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</si>
  <si>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</si>
  <si>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</si>
  <si>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</si>
  <si>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</si>
  <si>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</si>
  <si>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</si>
  <si>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</si>
  <si>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</si>
  <si>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</si>
  <si>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</si>
  <si>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</si>
  <si>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</si>
  <si>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</si>
  <si>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</si>
  <si>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</si>
  <si>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</si>
  <si>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</si>
  <si>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</si>
  <si>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</si>
  <si>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</si>
  <si>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</si>
  <si>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</si>
  <si>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</si>
  <si>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</si>
  <si>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</si>
  <si>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</si>
  <si>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</si>
  <si>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</si>
  <si>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</si>
  <si>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</si>
  <si>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</si>
  <si>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</si>
  <si>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</si>
  <si>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</si>
  <si>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</si>
  <si>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</si>
  <si>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</si>
  <si>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</si>
  <si>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</si>
  <si>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</si>
  <si>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</si>
  <si>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</si>
  <si>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</si>
  <si>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</si>
  <si>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</si>
  <si>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</si>
  <si>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</si>
  <si>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</si>
  <si>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</si>
  <si>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</si>
  <si>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</si>
  <si>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</si>
  <si>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</si>
  <si>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</si>
  <si>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</si>
  <si>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</si>
  <si>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</si>
  <si>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</si>
  <si>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</si>
  <si>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</si>
  <si>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</si>
  <si>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</si>
  <si>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</si>
  <si>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</si>
  <si>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</si>
  <si>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</si>
  <si>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</si>
  <si>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</si>
  <si>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</si>
  <si>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</si>
  <si>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</si>
  <si>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</si>
  <si>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</si>
  <si>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</si>
  <si>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</si>
  <si>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</si>
  <si>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</si>
  <si>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</si>
  <si>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</si>
  <si>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</si>
  <si>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</si>
  <si>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</si>
  <si>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</si>
  <si>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</si>
  <si>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</si>
  <si>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</si>
  <si>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</si>
  <si>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</si>
  <si>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</si>
  <si>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</si>
  <si>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</si>
  <si>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</si>
  <si>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</si>
  <si>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</si>
  <si>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</si>
  <si>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</si>
  <si>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</si>
  <si>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</si>
  <si>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</si>
  <si>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</si>
  <si>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</si>
  <si>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</si>
  <si>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</si>
  <si>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</si>
  <si>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</si>
  <si>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</si>
  <si>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</si>
  <si>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</si>
  <si>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</si>
  <si>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</si>
  <si>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</si>
  <si>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</si>
  <si>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</si>
  <si>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</si>
  <si>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</si>
  <si>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</si>
  <si>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</si>
  <si>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</si>
  <si>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</si>
  <si>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</si>
  <si>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</si>
  <si>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</si>
  <si>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</si>
  <si>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</si>
  <si>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</si>
  <si>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</si>
  <si>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</si>
  <si>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</si>
  <si>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</si>
  <si>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</si>
  <si>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</si>
  <si>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</si>
  <si>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</si>
  <si>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</si>
  <si>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</si>
  <si>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</si>
  <si>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</si>
  <si>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</si>
  <si>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</si>
  <si>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</si>
  <si>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</si>
  <si>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</si>
  <si>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</si>
  <si>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</si>
  <si>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</si>
  <si>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</si>
  <si>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</si>
  <si>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</si>
  <si>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</si>
  <si>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</si>
  <si>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</si>
  <si>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</si>
  <si>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</si>
  <si>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</si>
  <si>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</si>
  <si>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</si>
  <si>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</si>
  <si>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</si>
  <si>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</si>
  <si>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</si>
  <si>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</si>
  <si>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</si>
  <si>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</si>
  <si>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</si>
  <si>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</si>
  <si>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</si>
  <si>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</si>
  <si>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</si>
  <si>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</si>
  <si>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</si>
  <si>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</si>
  <si>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</si>
  <si>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</si>
  <si>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</si>
  <si>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</si>
  <si>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</si>
  <si>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</si>
  <si>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</si>
  <si>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</si>
  <si>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</si>
  <si>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</si>
  <si>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</si>
  <si>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</si>
  <si>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</si>
  <si>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</si>
  <si>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</si>
  <si>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</si>
  <si>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</si>
  <si>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</si>
  <si>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</si>
  <si>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</si>
  <si>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</si>
  <si>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</si>
  <si>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</si>
  <si>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</si>
  <si>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</si>
  <si>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</si>
  <si>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</si>
  <si>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</si>
  <si>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</si>
  <si>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</si>
  <si>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</si>
  <si>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</si>
  <si>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</si>
  <si>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</si>
  <si>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</si>
  <si>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</si>
  <si>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</si>
  <si>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</si>
  <si>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</si>
  <si>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</si>
  <si>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</si>
  <si>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</si>
  <si>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</si>
  <si>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</si>
  <si>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</si>
  <si>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</si>
  <si>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</si>
  <si>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</si>
  <si>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</si>
  <si>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</si>
  <si>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</si>
  <si>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</si>
  <si>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</si>
  <si>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</si>
  <si>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</si>
  <si>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</si>
  <si>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</si>
  <si>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</si>
  <si>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</si>
  <si>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</si>
  <si>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</si>
  <si>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</si>
  <si>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</si>
  <si>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</si>
  <si>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</si>
  <si>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</si>
  <si>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</si>
  <si>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</si>
  <si>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</si>
  <si>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</si>
  <si>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</si>
  <si>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</si>
  <si>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</si>
  <si>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</si>
  <si>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</si>
  <si>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</si>
  <si>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</si>
  <si>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</si>
  <si>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</si>
  <si>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</si>
  <si>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</si>
  <si>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</si>
  <si>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</si>
  <si>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</si>
  <si>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</si>
  <si>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</si>
  <si>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</si>
  <si>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</si>
  <si>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</si>
  <si>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</si>
  <si>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</si>
  <si>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</si>
  <si>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</si>
  <si>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</si>
  <si>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</si>
  <si>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</si>
  <si>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</si>
  <si>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</si>
  <si>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</si>
  <si>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</si>
  <si>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</si>
  <si>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</si>
  <si>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</si>
  <si>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</si>
  <si>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</si>
  <si>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</si>
  <si>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</si>
  <si>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</si>
  <si>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</si>
  <si>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</si>
  <si>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</si>
  <si>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</si>
  <si>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</si>
  <si>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</si>
  <si>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</si>
  <si>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</si>
  <si>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</si>
  <si>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</si>
  <si>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</si>
  <si>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</si>
  <si>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</si>
  <si>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</si>
  <si>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</si>
  <si>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</si>
  <si>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</si>
  <si>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</si>
  <si>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</si>
  <si>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</si>
  <si>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</si>
  <si>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</si>
  <si>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</si>
  <si>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</si>
  <si>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</si>
  <si>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</si>
  <si>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</si>
  <si>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</si>
  <si>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</si>
  <si>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</si>
  <si>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</si>
  <si>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</si>
  <si>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</si>
  <si>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</si>
  <si>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</si>
  <si>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</si>
  <si>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</si>
  <si>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</si>
  <si>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</si>
  <si>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</si>
  <si>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</si>
  <si>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</si>
  <si>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</si>
  <si>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</si>
  <si>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</si>
  <si>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</si>
  <si>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</si>
  <si>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</si>
  <si>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</si>
  <si>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</si>
  <si>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</si>
  <si>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</si>
  <si>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</si>
  <si>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</si>
  <si>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</si>
  <si>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</si>
  <si>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</si>
  <si>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</si>
  <si>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</si>
  <si>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</si>
  <si>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</si>
  <si>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</si>
  <si>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</si>
  <si>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</si>
  <si>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</si>
  <si>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</si>
  <si>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</si>
  <si>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</si>
  <si>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</si>
  <si>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</si>
  <si>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</si>
  <si>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</si>
  <si>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</si>
  <si>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</si>
  <si>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</si>
  <si>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</si>
  <si>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</si>
  <si>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</si>
  <si>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</si>
  <si>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</si>
  <si>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</si>
  <si>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</si>
  <si>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</si>
  <si>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</si>
  <si>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</si>
  <si>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</si>
  <si>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</si>
  <si>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</si>
  <si>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</si>
  <si>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</si>
  <si>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</si>
  <si>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</si>
  <si>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</si>
  <si>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</si>
  <si>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</si>
  <si>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</si>
  <si>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</si>
  <si>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</si>
  <si>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</si>
  <si>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</si>
  <si>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</si>
  <si>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</si>
  <si>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</si>
  <si>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</si>
  <si>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</si>
  <si>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</si>
  <si>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</si>
  <si>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</si>
  <si>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</si>
  <si>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</si>
  <si>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</si>
  <si>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</si>
  <si>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</si>
  <si>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</si>
  <si>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</si>
  <si>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</si>
  <si>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</si>
  <si>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</si>
  <si>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</si>
  <si>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</si>
  <si>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</si>
  <si>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</si>
  <si>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</si>
  <si>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</si>
  <si>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</si>
  <si>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</si>
  <si>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</si>
  <si>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</si>
  <si>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</si>
  <si>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</si>
  <si>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</si>
  <si>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</si>
  <si>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</si>
  <si>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</si>
  <si>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</si>
  <si>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</si>
  <si>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</si>
  <si>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</si>
  <si>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</si>
  <si>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</si>
  <si>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</si>
  <si>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</si>
  <si>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</si>
  <si>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</si>
  <si>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</si>
  <si>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</si>
  <si>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</si>
  <si>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</si>
  <si>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</si>
  <si>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</si>
  <si>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</si>
  <si>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</si>
  <si>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</si>
  <si>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</si>
  <si>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</si>
  <si>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</si>
  <si>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</si>
  <si>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</si>
  <si>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</si>
  <si>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</si>
  <si>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</si>
  <si>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</si>
  <si>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</si>
  <si>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</si>
  <si>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</si>
  <si>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</si>
  <si>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</si>
  <si>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</si>
  <si>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</si>
  <si>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</si>
  <si>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</si>
  <si>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</si>
  <si>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</si>
  <si>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</si>
  <si>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</si>
  <si>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</si>
  <si>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</si>
  <si>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</si>
  <si>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</si>
  <si>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</si>
  <si>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</si>
  <si>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</si>
  <si>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</si>
  <si>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</si>
  <si>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</si>
  <si>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</si>
  <si>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</si>
  <si>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</si>
  <si>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</si>
  <si>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</si>
  <si>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</si>
  <si>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</si>
  <si>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</si>
  <si>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</si>
  <si>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</si>
  <si>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</si>
  <si>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</si>
  <si>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</si>
  <si>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</si>
  <si>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</si>
  <si>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</si>
  <si>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</si>
  <si>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</si>
  <si>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</si>
  <si>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</si>
  <si>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</si>
  <si>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</si>
  <si>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</si>
  <si>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</si>
  <si>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</si>
  <si>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</si>
  <si>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</si>
  <si>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</si>
  <si>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</si>
  <si>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</si>
  <si>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</si>
  <si>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</si>
  <si>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</si>
  <si>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</si>
  <si>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</si>
  <si>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</si>
  <si>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</si>
  <si>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</si>
  <si>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</si>
  <si>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</si>
  <si>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</si>
  <si>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</si>
  <si>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</si>
  <si>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</si>
  <si>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</si>
  <si>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</si>
  <si>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</si>
  <si>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</si>
  <si>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</si>
  <si>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</si>
  <si>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</si>
  <si>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</si>
  <si>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</si>
  <si>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</si>
  <si>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</si>
  <si>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</si>
  <si>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</si>
  <si>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</si>
  <si>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</si>
  <si>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</si>
  <si>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</si>
  <si>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</si>
  <si>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</si>
  <si>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</si>
  <si>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</si>
  <si>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</si>
  <si>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</si>
  <si>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</si>
  <si>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</si>
  <si>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</si>
  <si>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</si>
  <si>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</si>
  <si>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</si>
  <si>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</si>
  <si>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</si>
  <si>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</si>
  <si>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</si>
  <si>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</si>
  <si>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</si>
  <si>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</si>
  <si>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</si>
  <si>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</si>
  <si>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</si>
  <si>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</si>
  <si>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</si>
  <si>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</si>
  <si>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</si>
  <si>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</si>
  <si>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</si>
  <si>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</si>
  <si>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</si>
  <si>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</si>
  <si>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</si>
  <si>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</si>
  <si>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</si>
  <si>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</si>
  <si>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</si>
  <si>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</si>
  <si>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</si>
  <si>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</si>
  <si>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</si>
  <si>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</si>
  <si>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</si>
  <si>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</si>
  <si>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</si>
  <si>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</si>
  <si>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</si>
  <si>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</si>
  <si>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</si>
  <si>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</si>
  <si>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</si>
  <si>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</si>
  <si>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</si>
  <si>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</si>
  <si>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</si>
  <si>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</si>
  <si>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</si>
  <si>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</si>
  <si>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</si>
  <si>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</si>
  <si>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</si>
  <si>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</si>
  <si>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</si>
  <si>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</si>
  <si>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</si>
  <si>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</si>
  <si>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</si>
  <si>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</si>
  <si>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</si>
  <si>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</si>
  <si>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</si>
  <si>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</si>
  <si>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</si>
  <si>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</si>
  <si>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</si>
  <si>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</si>
  <si>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</si>
  <si>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</si>
  <si>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</si>
  <si>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</si>
  <si>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</si>
  <si>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</si>
  <si>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</si>
  <si>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</si>
  <si>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</si>
  <si>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</si>
  <si>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</si>
  <si>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</si>
  <si>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</si>
  <si>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</si>
  <si>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</si>
  <si>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</si>
  <si>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</si>
  <si>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</si>
  <si>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</si>
  <si>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</si>
  <si>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</si>
  <si>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</si>
  <si>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</si>
  <si>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</si>
  <si>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</si>
  <si>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</si>
  <si>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</si>
  <si>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</si>
  <si>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</si>
  <si>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</si>
  <si>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</si>
  <si>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</si>
  <si>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</si>
  <si>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</si>
  <si>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</si>
  <si>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</si>
  <si>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</si>
  <si>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</si>
  <si>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</si>
  <si>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</si>
  <si>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</si>
  <si>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</si>
  <si>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</si>
  <si>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</si>
  <si>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</si>
  <si>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</si>
  <si>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</si>
  <si>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</si>
  <si>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</si>
  <si>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</si>
  <si>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</si>
  <si>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</si>
  <si>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</si>
  <si>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</si>
  <si>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</si>
  <si>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</si>
  <si>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</si>
  <si>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</si>
  <si>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</si>
  <si>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</si>
  <si>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</si>
  <si>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</si>
  <si>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</si>
  <si>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</si>
  <si>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</si>
  <si>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</si>
  <si>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</si>
  <si>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</si>
  <si>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</si>
  <si>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</si>
  <si>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</si>
  <si>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</si>
  <si>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</si>
  <si>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</si>
  <si>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</si>
  <si>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</si>
  <si>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</si>
  <si>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</si>
  <si>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</si>
  <si>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</si>
  <si>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</si>
  <si>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</si>
  <si>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</si>
  <si>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</si>
  <si>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</si>
  <si>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</si>
  <si>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</si>
  <si>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</si>
  <si>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</si>
  <si>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</si>
  <si>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</si>
  <si>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</si>
  <si>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</si>
  <si>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</si>
  <si>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</si>
  <si>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</si>
  <si>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</si>
  <si>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</si>
  <si>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</si>
  <si>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</si>
  <si>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</si>
  <si>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</si>
  <si>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</si>
  <si>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</si>
  <si>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</si>
  <si>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</si>
  <si>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</si>
  <si>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</si>
  <si>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</si>
  <si>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</si>
  <si>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</si>
  <si>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</si>
  <si>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</si>
  <si>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</si>
  <si>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</si>
  <si>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</si>
  <si>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</si>
  <si>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</si>
  <si>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</si>
  <si>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</si>
  <si>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</si>
  <si>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</si>
  <si>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</si>
  <si>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</si>
  <si>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</si>
  <si>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</si>
  <si>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</si>
  <si>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</si>
  <si>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</si>
  <si>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</si>
  <si>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</si>
  <si>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</si>
  <si>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</si>
  <si>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</si>
  <si>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</si>
  <si>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</si>
  <si>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</si>
  <si>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</si>
  <si>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</si>
  <si>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</si>
  <si>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</si>
  <si>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</si>
  <si>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</si>
  <si>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</si>
  <si>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</si>
  <si>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</si>
  <si>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</si>
  <si>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</si>
  <si>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</si>
  <si>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</si>
  <si>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</si>
  <si>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</si>
  <si>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</si>
  <si>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</si>
  <si>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</si>
  <si>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</si>
  <si>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</si>
  <si>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</si>
  <si>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</si>
  <si>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</si>
  <si>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</si>
  <si>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</si>
  <si>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</si>
  <si>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</si>
  <si>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</si>
  <si>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</si>
  <si>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</si>
  <si>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</si>
  <si>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</si>
  <si>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</si>
  <si>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</si>
  <si>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</si>
  <si>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</si>
  <si>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</si>
  <si>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</si>
  <si>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</si>
  <si>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</si>
  <si>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</si>
  <si>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</si>
  <si>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</si>
  <si>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</si>
  <si>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</si>
  <si>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</si>
  <si>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</si>
  <si>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</si>
  <si>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</si>
  <si>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</si>
  <si>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</si>
  <si>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</si>
  <si>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</si>
  <si>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</si>
  <si>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</si>
  <si>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</si>
  <si>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</si>
  <si>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</si>
  <si>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</si>
  <si>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</si>
  <si>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</si>
  <si>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</si>
  <si>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</si>
  <si>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</si>
  <si>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</si>
  <si>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</si>
  <si>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</si>
  <si>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</si>
  <si>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</si>
  <si>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</si>
  <si>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</si>
  <si>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</si>
  <si>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</si>
  <si>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</si>
  <si>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</si>
  <si>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</si>
  <si>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</si>
  <si>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</si>
  <si>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</si>
  <si>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</si>
  <si>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</si>
  <si>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</si>
  <si>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</si>
  <si>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</si>
  <si>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</si>
  <si>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</si>
  <si>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</si>
  <si>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</si>
  <si>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</si>
  <si>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</si>
  <si>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</si>
  <si>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</si>
  <si>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</si>
  <si>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</si>
  <si>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</si>
  <si>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</si>
  <si>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</si>
  <si>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</si>
  <si>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</si>
  <si>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</si>
  <si>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</si>
  <si>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</si>
  <si>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</si>
  <si>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</si>
  <si>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</si>
  <si>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</si>
  <si>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</si>
  <si>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</si>
  <si>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</si>
  <si>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</si>
  <si>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</si>
  <si>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</si>
  <si>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</si>
  <si>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</si>
  <si>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</si>
  <si>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</si>
  <si>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</si>
  <si>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</si>
  <si>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</si>
  <si>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</si>
  <si>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</si>
  <si>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</si>
  <si>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</si>
  <si>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</si>
  <si>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</si>
  <si>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</si>
  <si>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</si>
  <si>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</si>
  <si>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</si>
  <si>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</si>
  <si>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</si>
  <si>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</si>
  <si>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</si>
  <si>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</si>
  <si>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</si>
  <si>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</si>
  <si>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</si>
  <si>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</si>
  <si>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</si>
  <si>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</si>
  <si>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</si>
  <si>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</si>
  <si>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</si>
  <si>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</si>
  <si>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</si>
  <si>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</si>
  <si>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</si>
  <si>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</si>
  <si>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</si>
  <si>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</si>
  <si>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</si>
  <si>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</si>
  <si>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</si>
  <si>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</si>
  <si>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</si>
  <si>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</si>
  <si>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</si>
  <si>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</si>
  <si>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</si>
  <si>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</si>
  <si>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</si>
  <si>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</si>
  <si>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</si>
  <si>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</si>
  <si>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</si>
  <si>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</si>
  <si>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</si>
  <si>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</si>
  <si>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</si>
  <si>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</si>
  <si>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</si>
  <si>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</si>
  <si>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</si>
  <si>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</si>
  <si>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</si>
  <si>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</si>
  <si>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</si>
  <si>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</si>
  <si>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</si>
  <si>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</si>
  <si>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</si>
  <si>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</si>
  <si>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</si>
  <si>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</si>
  <si>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</si>
  <si>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</si>
  <si>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</si>
  <si>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</si>
  <si>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</si>
  <si>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</si>
  <si>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</si>
  <si>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</si>
  <si>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</si>
  <si>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</si>
  <si>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</si>
  <si>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</si>
  <si>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</si>
  <si>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</si>
  <si>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</si>
  <si>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</si>
  <si>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</si>
  <si>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</si>
  <si>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</si>
  <si>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</si>
  <si>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</si>
  <si>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</si>
  <si>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</si>
  <si>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</si>
  <si>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</si>
  <si>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</si>
  <si>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</si>
  <si>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</si>
  <si>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</si>
  <si>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</si>
  <si>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</si>
  <si>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</si>
  <si>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</si>
  <si>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</si>
  <si>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</si>
  <si>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</si>
  <si>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</si>
  <si>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</si>
  <si>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</si>
  <si>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</si>
  <si>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</si>
  <si>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</si>
  <si>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</si>
  <si>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</si>
  <si>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</si>
  <si>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</si>
  <si>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</si>
  <si>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</si>
  <si>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</si>
  <si>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</si>
  <si>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</si>
  <si>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</si>
  <si>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</si>
  <si>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</si>
  <si>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</si>
  <si>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</si>
  <si>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</si>
  <si>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</si>
  <si>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</si>
  <si>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</si>
  <si>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</si>
  <si>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</si>
  <si>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</si>
  <si>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</si>
  <si>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</si>
  <si>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</si>
  <si>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</si>
  <si>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</si>
  <si>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</si>
  <si>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</si>
  <si>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</si>
  <si>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</si>
  <si>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</si>
  <si>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</si>
  <si>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</si>
  <si>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</si>
  <si>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</si>
  <si>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</si>
  <si>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</si>
  <si>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</si>
  <si>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</si>
  <si>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</si>
  <si>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</si>
  <si>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</si>
  <si>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</si>
  <si>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</si>
  <si>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</si>
  <si>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</si>
  <si>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</si>
  <si>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</si>
  <si>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</si>
  <si>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</si>
  <si>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</si>
  <si>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</si>
  <si>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</si>
  <si>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</si>
  <si>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</si>
  <si>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</si>
  <si>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</si>
  <si>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</si>
  <si>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</si>
  <si>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</si>
  <si>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</si>
  <si>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</si>
  <si>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</si>
  <si>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</si>
  <si>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</si>
  <si>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</si>
  <si>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</si>
  <si>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</si>
  <si>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</si>
  <si>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</si>
  <si>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</si>
  <si>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</si>
  <si>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</si>
  <si>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</si>
  <si>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</si>
  <si>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</si>
  <si>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</si>
  <si>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</si>
  <si>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</si>
  <si>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</si>
  <si>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</si>
  <si>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</si>
  <si>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</si>
  <si>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</si>
  <si>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</si>
  <si>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</si>
  <si>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</si>
  <si>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</si>
  <si>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</si>
  <si>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</si>
  <si>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</si>
  <si>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</si>
  <si>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</si>
  <si>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</si>
  <si>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</si>
  <si>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</si>
  <si>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</si>
  <si>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</si>
  <si>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</si>
  <si>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</si>
  <si>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</si>
  <si>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</si>
  <si>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</si>
  <si>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</si>
  <si>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</si>
  <si>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</si>
  <si>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</si>
  <si>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</si>
  <si>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</si>
  <si>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</si>
  <si>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</si>
  <si>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</si>
  <si>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</si>
  <si>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</si>
  <si>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</si>
  <si>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</si>
  <si>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</si>
  <si>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</si>
  <si>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</si>
  <si>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</si>
  <si>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</si>
  <si>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</si>
  <si>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</si>
  <si>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</si>
  <si>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</si>
  <si>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</si>
  <si>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</si>
  <si>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</si>
  <si>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</si>
  <si>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</si>
  <si>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</si>
  <si>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</si>
  <si>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</si>
  <si>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</si>
  <si>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</si>
  <si>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</si>
  <si>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</si>
  <si>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</si>
  <si>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</si>
  <si>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</si>
  <si>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</si>
  <si>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</si>
  <si>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</si>
  <si>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</si>
  <si>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</si>
  <si>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</si>
  <si>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</si>
  <si>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</si>
  <si>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</si>
  <si>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</si>
  <si>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</si>
  <si>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</si>
  <si>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</si>
  <si>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</si>
  <si>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</si>
  <si>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</si>
  <si>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</si>
  <si>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</si>
  <si>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</si>
  <si>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</si>
  <si>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</si>
  <si>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</si>
  <si>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</si>
  <si>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</si>
  <si>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</si>
  <si>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</si>
  <si>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</si>
  <si>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</si>
  <si>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</si>
  <si>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</si>
  <si>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</si>
  <si>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</si>
  <si>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</si>
  <si>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</si>
  <si>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</si>
  <si>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</si>
  <si>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</si>
  <si>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</si>
  <si>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</si>
  <si>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</si>
  <si>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</si>
  <si>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</si>
  <si>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</si>
  <si>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</si>
  <si>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</si>
  <si>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</si>
  <si>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</si>
  <si>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</si>
  <si>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</si>
  <si>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</si>
  <si>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</si>
  <si>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</si>
  <si>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</si>
  <si>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</si>
  <si>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</si>
  <si>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</si>
  <si>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</si>
  <si>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</si>
  <si>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</si>
  <si>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</si>
  <si>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</si>
  <si>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</si>
  <si>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</si>
  <si>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</si>
  <si>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</si>
  <si>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</si>
  <si>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</si>
  <si>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</si>
  <si>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</si>
  <si>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</si>
  <si>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</si>
  <si>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</si>
  <si>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</si>
  <si>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</si>
  <si>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</si>
  <si>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</si>
  <si>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</si>
  <si>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</si>
  <si>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</si>
  <si>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</si>
  <si>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</si>
  <si>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</si>
  <si>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</si>
  <si>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</si>
  <si>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</si>
  <si>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</si>
  <si>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</si>
  <si>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</si>
  <si>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</si>
  <si>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</si>
  <si>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</si>
  <si>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</si>
  <si>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</si>
  <si>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</si>
  <si>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</si>
  <si>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</si>
  <si>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</si>
  <si>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</si>
  <si>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</si>
  <si>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</si>
  <si>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</si>
  <si>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</si>
  <si>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</si>
  <si>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</si>
  <si>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</si>
  <si>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</si>
  <si>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</si>
  <si>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</si>
  <si>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</si>
  <si>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</si>
  <si>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</si>
  <si>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</si>
  <si>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</si>
  <si>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</si>
  <si>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</si>
  <si>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</si>
  <si>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</si>
  <si>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</si>
  <si>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</si>
  <si>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</si>
  <si>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</si>
  <si>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</si>
  <si>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</si>
  <si>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</si>
  <si>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</si>
  <si>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</si>
  <si>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</si>
  <si>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</si>
  <si>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</si>
  <si>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</si>
  <si>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</si>
  <si>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</si>
  <si>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</si>
  <si>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</si>
  <si>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</si>
  <si>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</si>
  <si>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</si>
  <si>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</si>
  <si>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</si>
  <si>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</si>
  <si>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</si>
  <si>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</si>
  <si>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</si>
  <si>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</si>
  <si>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</si>
  <si>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</si>
  <si>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</si>
  <si>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</si>
  <si>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</si>
  <si>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</si>
  <si>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</si>
  <si>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</si>
  <si>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</si>
  <si>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</si>
  <si>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</si>
  <si>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</si>
  <si>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</si>
  <si>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</si>
  <si>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</si>
  <si>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</si>
  <si>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</si>
  <si>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</si>
  <si>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</si>
  <si>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</si>
  <si>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</si>
  <si>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</si>
  <si>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</si>
  <si>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</si>
  <si>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</si>
  <si>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</si>
  <si>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</si>
  <si>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</si>
  <si>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</si>
  <si>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</si>
  <si>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</si>
  <si>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</si>
  <si>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</si>
  <si>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</si>
  <si>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</si>
  <si>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</si>
  <si>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</si>
  <si>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</si>
  <si>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</si>
  <si>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</si>
  <si>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</si>
  <si>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</si>
  <si>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</si>
  <si>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</si>
  <si>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</si>
  <si>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</si>
  <si>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</si>
  <si>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</si>
  <si>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</si>
  <si>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</si>
  <si>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</si>
  <si>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</si>
  <si>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</si>
  <si>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</si>
  <si>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</si>
  <si>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</si>
  <si>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</si>
  <si>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</si>
  <si>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</si>
  <si>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</si>
  <si>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</si>
  <si>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</si>
  <si>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</si>
  <si>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</si>
  <si>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</si>
  <si>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</si>
  <si>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</si>
  <si>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</si>
  <si>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</si>
  <si>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</si>
  <si>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</si>
  <si>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</si>
  <si>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</si>
  <si>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</si>
  <si>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</si>
  <si>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</si>
  <si>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</si>
  <si>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</si>
  <si>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</si>
  <si>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</si>
  <si>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</si>
  <si>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</si>
  <si>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</si>
  <si>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</si>
  <si>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</si>
  <si>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</si>
  <si>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</si>
  <si>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</si>
  <si>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</si>
  <si>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</si>
  <si>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</si>
  <si>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</si>
  <si>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</si>
  <si>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</si>
  <si>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</si>
  <si>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</si>
  <si>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</si>
  <si>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</si>
  <si>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</si>
  <si>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</si>
  <si>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</si>
  <si>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</si>
  <si>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</si>
  <si>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</si>
  <si>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</si>
  <si>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</si>
  <si>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</si>
  <si>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</si>
  <si>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</si>
  <si>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</si>
  <si>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</si>
  <si>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</si>
  <si>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</si>
  <si>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</si>
  <si>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</si>
  <si>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</si>
  <si>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</si>
  <si>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</si>
  <si>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</si>
  <si>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</si>
  <si>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</si>
  <si>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</si>
  <si>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</si>
  <si>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</si>
  <si>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</si>
  <si>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</si>
  <si>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</si>
  <si>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</si>
  <si>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</si>
  <si>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</si>
  <si>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</si>
  <si>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</si>
  <si>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</si>
  <si>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</si>
  <si>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</si>
  <si>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</si>
  <si>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</si>
  <si>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</si>
  <si>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</si>
  <si>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</si>
  <si>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</si>
  <si>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</si>
  <si>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</si>
  <si>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</si>
  <si>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</si>
  <si>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</si>
  <si>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</si>
  <si>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</si>
  <si>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</si>
  <si>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</si>
  <si>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</si>
  <si>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</si>
  <si>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</si>
  <si>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</si>
  <si>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</si>
  <si>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</si>
  <si>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</si>
  <si>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</si>
  <si>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</si>
  <si>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</si>
  <si>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</si>
  <si>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</si>
  <si>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</si>
  <si>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</si>
  <si>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</si>
  <si>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</si>
  <si>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</si>
  <si>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</si>
  <si>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</si>
  <si>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</si>
  <si>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</si>
  <si>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</si>
  <si>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</si>
  <si>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</si>
  <si>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</si>
  <si>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</si>
  <si>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</si>
  <si>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</si>
  <si>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</si>
  <si>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</si>
  <si>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</si>
  <si>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</si>
  <si>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</si>
  <si>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</si>
  <si>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</si>
  <si>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</si>
  <si>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</si>
  <si>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</si>
  <si>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</si>
  <si>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</si>
  <si>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</si>
  <si>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</si>
  <si>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</si>
  <si>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</si>
  <si>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</si>
  <si>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</si>
  <si>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</si>
  <si>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</si>
  <si>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</si>
  <si>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</si>
  <si>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</si>
  <si>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</si>
  <si>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</si>
  <si>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</si>
  <si>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</si>
  <si>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</si>
  <si>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</si>
  <si>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</si>
  <si>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</si>
  <si>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</si>
  <si>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</si>
  <si>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</si>
  <si>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</si>
  <si>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</si>
  <si>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</si>
  <si>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</si>
  <si>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</si>
  <si>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</si>
  <si>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</si>
  <si>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</si>
  <si>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</si>
  <si>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</si>
  <si>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</si>
  <si>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</si>
  <si>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</si>
  <si>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</si>
  <si>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</si>
  <si>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</si>
  <si>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</si>
  <si>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</si>
  <si>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</si>
  <si>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</si>
  <si>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</si>
  <si>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</si>
  <si>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</si>
  <si>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</si>
  <si>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</si>
  <si>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</si>
  <si>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</si>
  <si>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</si>
  <si>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</si>
  <si>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</si>
  <si>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</si>
  <si>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</si>
  <si>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</si>
  <si>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</si>
  <si>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</si>
  <si>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</si>
  <si>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</si>
  <si>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</si>
  <si>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</si>
  <si>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</si>
  <si>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</si>
  <si>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</si>
  <si>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</si>
  <si>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</si>
  <si>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</si>
  <si>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</si>
  <si>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</si>
  <si>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</si>
  <si>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</si>
  <si>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</si>
  <si>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</si>
  <si>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</si>
  <si>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</si>
  <si>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</si>
  <si>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</si>
  <si>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</si>
  <si>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</si>
  <si>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</si>
  <si>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</si>
  <si>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</si>
  <si>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</si>
  <si>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</si>
  <si>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</si>
  <si>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</si>
  <si>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</si>
  <si>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</si>
  <si>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</si>
  <si>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</si>
  <si>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</si>
  <si>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</si>
  <si>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</si>
  <si>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</si>
  <si>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</si>
  <si>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</si>
  <si>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</si>
  <si>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</si>
  <si>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</si>
  <si>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</si>
  <si>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</si>
  <si>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</si>
  <si>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</si>
  <si>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</si>
  <si>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</si>
  <si>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</si>
  <si>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</si>
  <si>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</si>
  <si>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</si>
  <si>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</si>
  <si>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</si>
  <si>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</si>
  <si>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</si>
  <si>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</si>
  <si>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</si>
  <si>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</si>
  <si>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</si>
  <si>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</si>
  <si>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</si>
  <si>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</si>
  <si>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</si>
  <si>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</si>
  <si>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</si>
  <si>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</si>
  <si>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</si>
  <si>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</si>
  <si>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</si>
  <si>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</si>
  <si>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</si>
  <si>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</si>
  <si>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</si>
  <si>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</si>
  <si>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</si>
  <si>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</si>
  <si>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</si>
  <si>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</si>
  <si>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</si>
  <si>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</si>
  <si>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</si>
  <si>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</si>
  <si>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</si>
  <si>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</si>
  <si>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</si>
  <si>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</si>
  <si>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</si>
  <si>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</si>
  <si>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</si>
  <si>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</si>
  <si>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</si>
  <si>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</si>
  <si>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</si>
  <si>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</si>
  <si>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</si>
  <si>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</si>
  <si>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</si>
  <si>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</si>
  <si>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</si>
  <si>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</si>
  <si>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</si>
  <si>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PCM-20251031-00000847
</t>
  </si>
  <si>
    <t>100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</si>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</sst>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wrapText="1"/>
    </xf>
    <xf numFmtId="0" fontId="9" fillId="9" borderId="9"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7" totalsRowShown="0" headerRowDxfId="157" dataDxfId="156" headerRowBorderDxfId="154" tableBorderDxfId="155" totalsRowBorderDxfId="153">
  <autoFilter ref="A1:CJ16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298.66138796296582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45961.609813541669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45961.609813541669</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45961.609813541669</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45961.609813541669</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45961.609813541669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45961.609813541669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45961.609813541669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45961.609813541669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45961.609813541669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45961.609813541669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45961.609813541669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45961.609813541669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45961.609813541669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45961.609813541669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45961.609813541669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45961.609813541669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45961.609813541669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45961.609813541669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45961.609813541669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45961.609813541669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45961.609813541669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45961.609813541669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45961.609813541669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45961.609813541669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45961.609813541669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45961.609813541669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45961.609813541669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45961.609813541669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45961.609813541669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45961.609813541669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45961.609813541669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45961.609813541669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45961.609813541669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45961.609813541669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45961.609813541669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45961.609813541669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45961.609813541669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45961.609813541669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45961.609813541669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45961.609813541669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45961.609813657407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45961.609813657407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45961.609813657407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45961.609813657407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45961.609813657407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45961.609813657407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45961.609813657407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45961.609813657407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45961.609813657407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45961.609813657407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45961.609813657407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45961.609813657407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45961.609813657407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45961.609813657407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45961.609813657407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45961.609813657407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45961.609813657407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45961.609813657407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45961.609813657407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45961.609813657407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45961.609813657407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45961.609813657407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45961.609813657407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45961.609813657407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45961.609813657407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45961.609813657407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45961.609813657407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45961.609813657407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45961.609813657407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45961.609813657407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45961.609813657407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45961.609813657407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45961.609813657407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45961.609813657407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45961.609813657407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45961.609813657407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45961.609813657407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45961.609813657407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45961.609813657407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45961.609813657407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45961.609813657407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45961.609813657407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45961.609813657407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45961.609813657407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45961.609813657407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45961.609813657407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45961.609813657407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45961.609813657407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45961.609813657407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45961.609813657407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45961.609813657407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45961.609813657407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45961.609813657407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45961.609813657407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45961.609813657407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45961.609813657407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45961.609813657407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45961.609813657407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45961.609813657407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45961.609813657407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45961.609813657407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45961.609813657407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45961.609813657407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45961.609813657407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45961.609813657407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45961.609813657407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45961.609813657407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45961.609813657407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45961.609813657407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45961.609813657407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45961.609813657407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45961.609813657407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45961.609813657407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45961.609813657407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45961.609813657407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45961.609813657407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45961.609813657407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45961.609813657407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45961.609813657407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45961.609813657407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45961.609813657407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45961.609813657407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45961.609813657407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45961.609813657407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45961.609813657407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45961.609813657407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45961.609813657407</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45961.609813657407</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F9AFEA4D-B608-4B02-A0DB-751600C7069D}"/>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7"/>
  <sheetViews>
    <sheetView tabSelected="1" workbookViewId="0">
      <selection activeCell="I7" sqref="I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136.60997592593048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2.8677303240765468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71" t="s">
        <v>39107</v>
      </c>
      <c r="B5" s="18" t="str">
        <f>IFERROR(VLOOKUP(D5,DB!A:K,11,0),"")</f>
        <v>R2</v>
      </c>
      <c r="C5" s="18">
        <v>2</v>
      </c>
      <c r="D5" s="18" t="s">
        <v>25105</v>
      </c>
      <c r="E5" s="114" t="s">
        <v>39021</v>
      </c>
      <c r="F5" s="170">
        <v>45961.645844907405</v>
      </c>
      <c r="G5" s="116">
        <f ca="1">IFERROR(NOW()-F5,"-")</f>
        <v>-3.6031365736562293E-2</v>
      </c>
      <c r="H5" s="170">
        <v>45961.63994212963</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45961.609813657407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45961.609813657407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45961.609813657407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45961.609813657407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45961.609813657407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45961.609813657407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45961.609813657407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45961.609813657407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45961.609813657407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45961.609813657407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45961.609813657407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45961.609813657407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45961.609813657407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45961.609813657407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45961.609813657407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45961.609813657407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45961.609813657407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61"/>
      <c r="B23" s="162" t="str">
        <f>IFERROR(VLOOKUP(D23,DB!A:K,11,0),"")</f>
        <v/>
      </c>
      <c r="C23" s="162"/>
      <c r="D23" s="162"/>
      <c r="E23" s="163"/>
      <c r="F23" s="164"/>
      <c r="G23" s="165">
        <f ca="1">IFERROR(NOW()-F23,"-")</f>
        <v>45961.609813657407</v>
      </c>
      <c r="H23" s="164"/>
      <c r="I23" s="162" t="str">
        <f>IFERROR(VLOOKUP(D23,DB!A:F,6,0),"")</f>
        <v/>
      </c>
      <c r="J23" s="162" t="str">
        <f>IFERROR(VLOOKUP(D23,DB!A:G,7,0),"")</f>
        <v/>
      </c>
      <c r="K23" s="166"/>
      <c r="L23" s="162" t="str">
        <f>IFERROR(VLOOKUP(D23,DB!A:I,9,0),"")</f>
        <v/>
      </c>
      <c r="M23" s="162"/>
      <c r="N23" s="162"/>
      <c r="O23" s="162"/>
      <c r="P23" s="162"/>
      <c r="Q23" s="162"/>
      <c r="R23" s="162"/>
      <c r="S23" s="162"/>
      <c r="T23" s="162"/>
      <c r="U23" s="162"/>
      <c r="V23" s="162"/>
      <c r="W23" s="162"/>
      <c r="X23" s="162"/>
      <c r="Y23" s="162"/>
      <c r="Z23" s="162"/>
      <c r="AA23" s="162"/>
      <c r="AB23" s="162"/>
      <c r="AC23" s="162"/>
      <c r="AD23" s="162"/>
      <c r="AE23" s="162"/>
      <c r="AF23" s="162"/>
      <c r="AG23" s="162"/>
      <c r="AH23" s="162"/>
      <c r="AI23" s="162"/>
      <c r="AJ23" s="162"/>
      <c r="AK23" s="162"/>
      <c r="AL23" s="162"/>
      <c r="AM23" s="162"/>
      <c r="AN23" s="162"/>
      <c r="AO23" s="162"/>
      <c r="AP23" s="162"/>
      <c r="AQ23" s="162"/>
      <c r="AR23" s="162"/>
      <c r="AS23" s="162"/>
      <c r="AT23" s="162"/>
      <c r="AU23" s="162"/>
      <c r="AV23" s="162"/>
      <c r="AW23" s="162"/>
      <c r="AX23" s="162"/>
      <c r="AY23" s="162"/>
      <c r="AZ23" s="162"/>
      <c r="BA23" s="162"/>
      <c r="BB23" s="162"/>
      <c r="BC23" s="162"/>
      <c r="BD23" s="162"/>
      <c r="BE23" s="162"/>
      <c r="BF23" s="162"/>
      <c r="BG23" s="162"/>
      <c r="BH23" s="162"/>
      <c r="BI23" s="162"/>
      <c r="BJ23" s="162"/>
      <c r="BK23" s="162"/>
      <c r="BL23" s="162"/>
      <c r="BM23" s="162"/>
      <c r="BN23" s="162"/>
      <c r="BO23" s="162"/>
      <c r="BP23" s="162"/>
      <c r="BQ23" s="162"/>
      <c r="BR23" s="162"/>
      <c r="BS23" s="162"/>
      <c r="BT23" s="162"/>
      <c r="BU23" s="162"/>
      <c r="BV23" s="162"/>
      <c r="BW23" s="162"/>
      <c r="BX23" s="162"/>
      <c r="BY23" s="162"/>
      <c r="BZ23" s="162"/>
      <c r="CA23" s="162"/>
      <c r="CB23" s="162"/>
      <c r="CC23" s="162"/>
      <c r="CD23" s="162"/>
      <c r="CE23" s="162"/>
      <c r="CF23" s="162"/>
      <c r="CG23" s="162"/>
      <c r="CH23" s="162"/>
      <c r="CI23" s="162"/>
      <c r="CJ23" s="167"/>
    </row>
    <row r="24" spans="1:88" ht="31.5" customHeight="1">
      <c r="A24" s="113"/>
      <c r="B24" s="18" t="str">
        <f>IFERROR(VLOOKUP(D24,DB!A:K,11,0),"")</f>
        <v/>
      </c>
      <c r="C24" s="18"/>
      <c r="D24" s="18"/>
      <c r="E24" s="114"/>
      <c r="F24" s="115"/>
      <c r="G24" s="116">
        <f ca="1">IFERROR(NOW()-F24,"-")</f>
        <v>45961.609813657407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45961.609813657407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45961.609813657407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45961.609813657407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45961.609813657407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45961.609813657407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45961.609813657407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45961.609813657407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45961.609813657407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45961.609813657407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45961.609813657407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45961.609813657407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45961.609813657407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45961.609813657407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45961.609813657407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45961.609813657407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45961.609813657407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45961.609813657407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45961.609813657407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45961.609813657407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45961.609813657407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45961.609813657407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45961.609813657407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45961.609813657407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45961.609813657407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45961.609813657407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45961.609813657407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45961.609813657407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45961.609813657407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45961.609813657407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45961.609813657407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45961.609813657407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45961.609813657407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45961.609813657407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45961.609813657407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45961.609813657407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45961.609813657407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45961.609813657407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45961.609813657407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45961.609813657407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45961.609813657407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45961.609813657407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45961.609813657407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45961.609813657407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45961.609813657407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45961.609813657407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45961.609813657407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45961.609813657407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45961.609813657407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45961.609813657407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45961.609813657407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45961.609813657407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45961.609813657407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45961.609813657407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45961.609813657407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45961.609813657407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45961.609813657407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45961.609813657407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45961.609813657407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45961.609813657407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45961.609813657407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45961.609813657407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45961.609813657407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45961.609813657407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45961.609813657407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45961.609813657407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45961.609813657407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45961.609813657407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45961.609813657407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45961.609813657407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45961.609813657407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45961.609813657407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45961.609813657407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45961.609813657407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45961.609813657407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45961.609813657407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45961.609813657407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45961.609813657407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45961.609813657407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45961.609813657407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45961.609813657407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45961.609813657407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45961.609813657407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45961.609813657407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45961.609813657407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45961.609813657407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45961.609813657407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45961.609813657407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45961.609813657407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45961.609813657407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45961.609813657407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45961.609813657407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45961.609813657407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45961.609813657407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45961.609813657407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45961.609813657407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45961.609813657407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45961.609813657407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45961.609813657407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45961.609813657407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45961.609813657407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45961.609813657407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45961.609813657407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45961.609813657407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45961.609813657407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45961.609813657407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45961.609813657407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45961.609813657407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45961.609813657407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45961.609813657407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45961.609813657407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45961.609813657407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45961.609813657407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45961.609813657407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45961.609813657407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45961.609813657407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45961.609813657407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45961.609813657407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45961.609813657407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45961.609813657407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45961.609813657407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45961.609813657407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45961.609813657407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45961.609813657407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45961.609813657407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45961.609813657407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45961.609813657407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45961.609813657407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45961.609813657407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45961.609813657407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45961.609813657407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45961.609813657407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45961.609813657407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45961.609813657407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45961.609813657407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45961.609813657407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45961.609813657407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45961.609813657407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45961.609813657407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45961.609813657407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45961.609813657407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45961.609813657407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45961.609813657407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61"/>
      <c r="B167" s="162" t="str">
        <f>IFERROR(VLOOKUP(D167,DB!A:K,11,0),"")</f>
        <v/>
      </c>
      <c r="C167" s="162"/>
      <c r="D167" s="162"/>
      <c r="E167" s="163"/>
      <c r="F167" s="164"/>
      <c r="G167" s="165">
        <f ca="1">IFERROR(NOW()-F167,"-")</f>
        <v>45961.609813657407</v>
      </c>
      <c r="H167" s="164"/>
      <c r="I167" s="162" t="str">
        <f>IFERROR(VLOOKUP(D167,DB!A:F,6,0),"")</f>
        <v/>
      </c>
      <c r="J167" s="162" t="str">
        <f>IFERROR(VLOOKUP(D167,DB!A:G,7,0),"")</f>
        <v/>
      </c>
      <c r="K167" s="166"/>
      <c r="L167" s="162" t="str">
        <f>IFERROR(VLOOKUP(D167,DB!A:I,9,0),"")</f>
        <v/>
      </c>
      <c r="M167" s="162"/>
      <c r="N167" s="162"/>
      <c r="O167" s="162"/>
      <c r="P167" s="162"/>
      <c r="Q167" s="162"/>
      <c r="R167" s="162"/>
      <c r="S167" s="162"/>
      <c r="T167" s="162"/>
      <c r="U167" s="162"/>
      <c r="V167" s="162"/>
      <c r="W167" s="162"/>
      <c r="X167" s="162"/>
      <c r="Y167" s="162"/>
      <c r="Z167" s="162"/>
      <c r="AA167" s="162"/>
      <c r="AB167" s="162"/>
      <c r="AC167" s="162"/>
      <c r="AD167" s="162"/>
      <c r="AE167" s="162"/>
      <c r="AF167" s="162"/>
      <c r="AG167" s="162"/>
      <c r="AH167" s="162"/>
      <c r="AI167" s="162"/>
      <c r="AJ167" s="162"/>
      <c r="AK167" s="162"/>
      <c r="AL167" s="162"/>
      <c r="AM167" s="162"/>
      <c r="AN167" s="162"/>
      <c r="AO167" s="162"/>
      <c r="AP167" s="162"/>
      <c r="AQ167" s="162"/>
      <c r="AR167" s="162"/>
      <c r="AS167" s="162"/>
      <c r="AT167" s="162"/>
      <c r="AU167" s="162"/>
      <c r="AV167" s="162"/>
      <c r="AW167" s="162"/>
      <c r="AX167" s="162"/>
      <c r="AY167" s="162"/>
      <c r="AZ167" s="162"/>
      <c r="BA167" s="162"/>
      <c r="BB167" s="162"/>
      <c r="BC167" s="162"/>
      <c r="BD167" s="162"/>
      <c r="BE167" s="162"/>
      <c r="BF167" s="162"/>
      <c r="BG167" s="162"/>
      <c r="BH167" s="162"/>
      <c r="BI167" s="162"/>
      <c r="BJ167" s="162"/>
      <c r="BK167" s="162"/>
      <c r="BL167" s="162"/>
      <c r="BM167" s="162"/>
      <c r="BN167" s="162"/>
      <c r="BO167" s="162"/>
      <c r="BP167" s="162"/>
      <c r="BQ167" s="162"/>
      <c r="BR167" s="162"/>
      <c r="BS167" s="162"/>
      <c r="BT167" s="162"/>
      <c r="BU167" s="162"/>
      <c r="BV167" s="162"/>
      <c r="BW167" s="162"/>
      <c r="BX167" s="162"/>
      <c r="BY167" s="162"/>
      <c r="BZ167" s="162"/>
      <c r="CA167" s="162"/>
      <c r="CB167" s="162"/>
      <c r="CC167" s="162"/>
      <c r="CD167" s="162"/>
      <c r="CE167" s="162"/>
      <c r="CF167" s="162"/>
      <c r="CG167" s="162"/>
      <c r="CH167" s="162"/>
      <c r="CI167" s="162"/>
      <c r="CJ167" s="167"/>
    </row>
  </sheetData>
  <dataValidations count="2">
    <dataValidation allowBlank="1" showInputMessage="1" showErrorMessage="1" sqref="E1" xr:uid="{4D935161-CDD3-4592-B877-3FB59C99E142}"/>
    <dataValidation type="list" allowBlank="1" showInputMessage="1" showErrorMessage="1" sqref="E3:E16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workbookViewId="0">
      <selection activeCell="B7" sqref="B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45961.609813888892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45961.609813888892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45961.609813888892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45961.609813888892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45961.609813888892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45961.609813888892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45961.609813888892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45961.609813888892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45961.609813888892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45961.609813888892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45961.609813888892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45961.609813888892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45961.609813888892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45961.609813888892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45961.609813888892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45961.609813888892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45961.609813888892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45961.609813888892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45961.609813888892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45961.609813888892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45961.609813888892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45961.609813888892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45961.609813888892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45961.609813888892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45961.609813888892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45961.609813888892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45961.609813888892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45961.609813888892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45961.609813888892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45961.609813888892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45961.609813888892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45961.609813888892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45961.609813888892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45961.609813888892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45961.609813888892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45961.609813888892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45961.609813888892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45961.609813888892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45961.609813888892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45961.609813888892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45961.609813888892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45961.609813888892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45961.609813888892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45961.609813888892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45961.609813888892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45961.609813888892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45961.609813888892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45961.609813888892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45961.609813888892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45961.609813888892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45961.609813888892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45961.609813888892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45961.609813888892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45961.609813888892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45961.609813888892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45961.609813888892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45961.609813888892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45961.609813888892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45961.609813888892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45961.609813888892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45961.609813888892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45961.609813888892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45961.609813888892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45961.609813888892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45961.609813888892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45961.609813888892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45961.609813888892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45961.609813888892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45961.609813888892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45961.609813888892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45961.609813888892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45961.609813888892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45961.609813888892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45961.609813888892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45961.609813888892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45961.609813888892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45961.609813888892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45961.609813888892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45961.609813888892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45961.609813888892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45961.609813888892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45961.609813888892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45961.609813888892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45961.609813888892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45961.609813888892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45961.609813888892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45961.609813888892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45961.609813888892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45961.609813888892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45961.609813888892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45961.609813888892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45961.609813888892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45961.609813888892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45961.609813888892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45961.609813888892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45961.609813888892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45961.609813888892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45961.609813888892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45961.609813888892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45961.609813888892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45961.609813888892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45961.609813888892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45961.609813888892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45961.609813888892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45961.609813888892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45961.609813888892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45961.609813888892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45961.609813888892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45961.609813888892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45961.609813888892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45961.609813888892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45961.609813888892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45961.609813888892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45961.609813888892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45961.609813888892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45961.609813888892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45961.609813888892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45961.609813888892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45961.609813888892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45961.609813888892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45961.609813888892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45961.609813888892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45961.609813888892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45961.609813888892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45961.609813888892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45961.609813888892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45961.609813888892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45961.609813888892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45961.609813888892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45961.609813888892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45961.609813888892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45961.609813888892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45961.609813888892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45961.609813888892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45961.609813888892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45961.609813888892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45961.609813888892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45961.609813888892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45961.609813888892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45961.609813888892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45961.609813888892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45961.609813888892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45961.609813888892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45961.609813888892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45961.609813888892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45961.609813888892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45961.609813888892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45961.609813888892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45961.609813888892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45961.609813888892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45961.609813888892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45961.609813888892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45961.609813888892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45961.609813888892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45961.609813888892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45961.609813888892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45961.609813888892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45961.609813888892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45961.609813888892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45961.609813888892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45961.609813888892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45961.609813888892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45961.609813888892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45961.609813888892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45961.609813888892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45961.609813888892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45961.609813888892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45961.609813888892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45961.609813888892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45961.609813888892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45961.609813888892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45961.609813888892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45961.609813888892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45961.609813888892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45961.609813888892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45961.609813888892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45961.609813888892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45961.609813888892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45961.609813888892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45961.609813888892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45961.609813888892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45961.609813888892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45961.609813888892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45961.609813888892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45961.609813888892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45961.609813888892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45961.609813888892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45961.609813888892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45961.609813888892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45961.609813888892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45961.609813888892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45961.609813888892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45961.609813888892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45961.609813888892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45961.609813888892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45961.609813888892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45961.609813888892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45961.609813888892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45961.609813888892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45961.609813888892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45961.609813888892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45961.609813888892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45961.609813888892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45961.609813888892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45961.609813888892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45961.609813888892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45961.609813888892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45961.609813888892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45961.609813888892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45961.609813888892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45961.609813888892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45961.609813888892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45961.609813888892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45961.609813888892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45961.609813888892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45961.609813888892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45961.609813888892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45961.609813888892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45961.609813888892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45961.609813888892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45961.609813888892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45961.609813888892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45961.609813888892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45961.609813888892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45961.609813888892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45961.609813888892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45961.609813888892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45961.609813888892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45961.609813888892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45961.609813888892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45961.609813888892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45961.609813888892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45961.609813888892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45961.609813888892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45961.609813888892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45961.609813888892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45961.609813888892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45961.609813888892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45961.609813888892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45961.609813888892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45961.609813888892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45961.609813888892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45961.609813888892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45961.609813888892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45961.609813888892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45961.609813888892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45961.609813888892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45961.609813888892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45961.609813888892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45961.609813888892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45961.609813888892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45961.609813888892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45961.609813888892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45961.609813888892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45961.609813888892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45961.609813888892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45961.609813888892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45961.609813888892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45961.609813888892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45961.609813888892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45961.609813888892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45961.609813888892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45961.609813888892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45961.609813888892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45961.609813888892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45961.609813888892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45961.609813888892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45961.609813888892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45961.609813888892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45961.609813888892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45961.609813888892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45961.609813888892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45961.609813888892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45961.609813888892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45961.609813888892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45961.609813888892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45961.609813888892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45961.609813888892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45961.609813888892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45961.609813888892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45961.609813888892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45961.609813888892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45961.609813888892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45961.609813888892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45961.609813888892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45961.609813888892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45961.609813888892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45961.609813888892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45961.609813888892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45961.609813888892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45961.609813888892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45961.609813888892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45961.609813888892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45961.609813888892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45961.609813888892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45961.609813888892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45961.609813888892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45961.609813888892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45961.609813888892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45961.609813888892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45961.609813888892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45961.609813888892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45961.609813888892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45961.609813888892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45961.609813888892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45961.609813888892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45961.609813888892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45961.609813888892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45961.609813888892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45961.609813888892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45961.609813888892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45961.609813888892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45961.609813888892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45961.609813888892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45961.609813888892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45961.609813888892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45961.609813888892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45961.609813888892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45961.609813888892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45961.609813888892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45961.609813888892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45961.609813888892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45961.609813888892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45961.609813888892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45961.609813888892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45961.609813888892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45961.609813888892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45961.609813888892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45961.609813888892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45961.609813888892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45961.609813888892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45961.609813888892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45961.609813888892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45961.609813888892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45961.609813888892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45961.609813888892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45961.609813888892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45961.609813888892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45961.609813888892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45961.609813888892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45961.609813888892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45961.609813888892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45961.609813888892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45961.609813888892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45961.609813888892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45961.609813888892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45961.609813888892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45961.609813888892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45961.609813888892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45961.609813888892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45961.609813888892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45961.609813888892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45961.609813888892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45961.609813888892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45961.609813888892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45961.609813888892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45961.609813888892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45961.609813888892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45961.609813888892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45961.609813888892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45961.609813888892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45961.609813888892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45961.609813888892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45961.609813888892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45961.609813888892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45961.609813888892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45961.609813888892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45961.609813888892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45961.609813888892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45961.609813888892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45961.609813888892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45961.609813888892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45961.609813888892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45961.609813888892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45961.609813888892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45961.609813888892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45961.609813888892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45961.609813888892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45961.609813888892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45961.609813888892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45961.609813888892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45961.609813888892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45961.609813888892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45961.609813888892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45961.609813888892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45961.609813888892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45961.609813888892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45961.609813888892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45961.609813888892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45961.609813888892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45961.609813888892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45961.609813888892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45961.609813888892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45961.609813888892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45961.609813888892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45961.609813888892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45961.609813888892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45961.609813888892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45961.609813888892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45961.609813888892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45961.609813888892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45961.609813888892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45961.609813888892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45961.609813888892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45961.609813888892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45961.609813888892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45961.609813888892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45961.609813888892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45961.609813888892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45961.609813888892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45961.609813888892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45961.609813888892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45961.609813888892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45961.609813888892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45961.609813888892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45961.609813888892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45961.609813888892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45961.609813888892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45961.609813888892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45961.609813888892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45961.609813888892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45961.609813888892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45961.609813888892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45961.609813888892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45961.609813888892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45961.609813888892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45961.609813888892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45961.609813888892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45961.609813888892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45961.609813888892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45961.609813888892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45961.609813888892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45961.609813888892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45961.609813888892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45961.609813888892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45961.609813888892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45961.609813888892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45961.609813888892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45961.609813888892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45961.609813888892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45961.609813888892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45961.609813888892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45961.609813888892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45961.609813888892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45961.609813888892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45961.609813888892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45961.609813888892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45961.609813888892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45961.609813888892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45961.609813888892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45961.609813888892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45961.609813888892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45961.609813888892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45961.609813888892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45961.609813888892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45961.609813888892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45961.609813888892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45961.609813888892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45961.609813888892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45961.609813888892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45961.609813888892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45961.609813888892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45961.609813888892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45961.609813888892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45961.609813888892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45961.609813888892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45961.609813888892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45961.609813888892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45961.609813888892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45961.609813888892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45961.609813888892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45961.609813888892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45961.609813888892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45961.609813888892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45961.609813888892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45961.609813888892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45961.609813888892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45961.609813888892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45961.609813888892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45961.609813888892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45961.609813888892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45961.609813888892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45961.609813888892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45961.609813888892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45961.609813888892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45961.609813888892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45961.609813888892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45961.609813888892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45961.609813888892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45961.609813888892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45961.609813888892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45961.609813888892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45961.609813888892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45961.609813888892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45961.609813888892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45961.609813888892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45961.609813888892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45961.609813888892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45961.609813888892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45961.609813888892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45961.609813888892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45961.609813888892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45961.609813888892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45961.609813888892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45961.609813888892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45961.609813888892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45961.609813888892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45961.609813888892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45961.609813888892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45961.609813888892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45961.609813888892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45961.609813888892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45961.609813888892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45961.609813888892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45961.609813888892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45961.609813888892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45961.609813888892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45961.609813888892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45961.609813888892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45961.609813888892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45961.609813888892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45961.609813888892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45961.609813888892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45961.609813888892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45961.609813888892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45961.609813888892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45961.609813888892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45961.609813888892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45961.609813888892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45961.609813888892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45961.609813888892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45961.609813888892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45961.609813888892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45961.609813888892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45961.609813888892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45961.609813888892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45961.609813888892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45961.609813888892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45961.609813888892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45961.609813888892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45961.609813888892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45961.609813888892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45961.609813888892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45961.609813888892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45961.609813888892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45961.609813888892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45961.609813888892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45961.609813888892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45961.609813888892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45961.609813888892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45961.609813888892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45961.609813888892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45961.609813888892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45961.609813888892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45961.609813888892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45961.609813888892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45961.609813888892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45961.609813888892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45961.609813888892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45961.609813888892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45961.609813888892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45961.609813888892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45961.609813888892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45961.609813888892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45961.609813888892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45961.609813888892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45961.609813888892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45961.609813888892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45961.609813888892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45961.609813888892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45961.609813888892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45961.609813888892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45961.609813888892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45961.609813888892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45961.609813888892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45961.609813888892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45961.609813888892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45961.609813888892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45961.609813888892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45961.609813888892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45961.609813888892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45961.609813888892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45961.609813888892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45961.609813888892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45961.609813888892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45961.609813888892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45961.609813888892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45961.609813888892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45961.609813888892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45961.609813888892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45961.609813888892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45961.609813888892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45961.609813888892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45961.609813888892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45961.609813888892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45961.609813888892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45961.609813888892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45961.609813888892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45961.609813888892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45961.609813888892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45961.609813888892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45961.609813888892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45961.609813888892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45961.609813888892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45961.609813888892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45961.609813888892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45961.609813888892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45961.609813888892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45961.609813888892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45961.609813888892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45961.609813888892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45961.609813888892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45961.609813888892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45961.609813888892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45961.609813888892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45961.609813888892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45961.609813888892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45961.609813888892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45961.609813888892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45961.609813888892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45961.609813888892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45961.609813888892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45961.609813888892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45961.609813888892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45961.609813888892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45961.609813888892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45961.609813888892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45961.609813888892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45961.609813888892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45961.609813888892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45961.609813888892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45961.609813888892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45961.609813888892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45961.609813888892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45961.609813888892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45961.609813888892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45961.609813888892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45961.609813888892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45961.609813888892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45961.609813888892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45961.609813888892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45961.609813888892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45961.609813888892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45961.609813888892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45961.609813888892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45961.609813888892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45961.609813888892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45961.609813888892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45961.609813888892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45961.609813888892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45961.609813888892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45961.609813888892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45961.609813888892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45961.609813888892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45961.609813888892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45961.609813888892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45961.609813888892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45961.609813888892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45961.609813888892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45961.609813888892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45961.609813888892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45961.609813888892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45961.609813888892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45961.609813888892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45961.609813888892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45961.609813888892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45961.609813888892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45961.609813888892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45961.609813888892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45961.609813888892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45961.609813888892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45961.609813888892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45961.609813888892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45961.609813888892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45961.609813888892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45961.609813888892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45961.609813888892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45961.609813888892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45961.609813888892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45961.609813888892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45961.609813888892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45961.609813888892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45961.609813888892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45961.609813888892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45961.609813888892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45961.609813888892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45961.609813888892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45961.609813888892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45961.609813888892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45961.609813888892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45961.609813888892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45961.609813888892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45961.609813888892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45961.609813888892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45961.609813888892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45961.609813888892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45961.609813888892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45961.609813888892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45961.609813888892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45961.609813888892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45961.609813888892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45961.609813888892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45961.609813888892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45961.609813888892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45961.609813888892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45961.609813888892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45961.609813888892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45961.609813888892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45961.609813888892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45961.609813888892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45961.609813888892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45961.609813888892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45961.609813888892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45961.609813888892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45961.609813888892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45961.609813888892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45961.609813888892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45961.609813888892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45961.609813888892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45961.609813888892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45961.609813888892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45961.609813888892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45961.609813888892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45961.609813888892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45961.609813888892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45961.609813888892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45961.609813888892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45961.609813888892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45961.609813888892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45961.609813888892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45961.609813888892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45961.609813888892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45961.609813888892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45961.609813888892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45961.609813888892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45961.609813888892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45961.609813888892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45961.609813888892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45961.609813888892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45961.609813888892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45961.609813888892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45961.609813888892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45961.609813888892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45961.609813888892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45961.609813888892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45961.609813888892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45961.609813888892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45961.609813888892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45961.609813888892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45961.609813888892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45961.609813888892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45961.609813888892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45961.609813888892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45961.609813888892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45961.609813888892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45961.609813888892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45961.609813888892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45961.609813888892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45961.609813888892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45961.609813888892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45961.609813888892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45961.609813888892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45961.609813888892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45961.609813888892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45961.609813888892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45961.609813888892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45961.609813888892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45961.609813888892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45961.609813888892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45961.609813888892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45961.609813888892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45961.609813888892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45961.609813888892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45961.609813888892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45961.609813888892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45961.609813888892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45961.609813888892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45961.609813888892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45961.609813888892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45961.609813888892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45961.609813888892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45961.609813888892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45961.609813888892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45961.609813888892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45961.609813888892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45961.609813888892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45961.609813888892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45961.609813888892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45961.609813888892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45961.609813888892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45961.609813888892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45961.609813888892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45961.609813888892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45961.609813888892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45961.609813888892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45961.609813888892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45961.609813888892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45961.609813888892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45961.609813888892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45961.609813888892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45961.609813888892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45961.609813888892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45961.609813888892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45961.609813888892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45961.609813888892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45961.609813888892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45961.609813888892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45961.609813888892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45961.609813888892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45961.609813888892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45961.609813888892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45961.609813888892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45961.609813888892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45961.609813888892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45961.609813888892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45961.609813888892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45961.609813888892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45961.609813888892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45961.609813888892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45961.609813888892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45961.609813888892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45961.609813888892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45961.609813888892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45961.609813888892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45961.609813888892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45961.609813888892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45961.609813888892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45961.609813888892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45961.609813888892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45961.609813888892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45961.609813888892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45961.609813888892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45961.609813888892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45961.609813888892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45961.609813888892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45961.609813888892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45961.609813888892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45961.609813888892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45961.609813888892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45961.609813888892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45961.609813888892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45961.609813888892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45961.609813888892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45961.609813888892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45961.609813888892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45961.609813888892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45961.609813888892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45961.609813888892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45961.609813888892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45961.609813888892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45961.609813888892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45961.609813888892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45961.609813888892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45961.609813888892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45961.609813888892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45961.609813888892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45961.609813888892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45961.609813888892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45961.609813888892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45961.609813888892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45961.609813888892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45961.609813888892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45961.609813888892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45961.609813888892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45961.609813888892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45961.609813888892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45961.609813888892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45961.609813888892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45961.609813888892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45961.609813888892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45961.609813888892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45961.609813888892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45961.609813888892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45961.609813888892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45961.609813888892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45961.609813888892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45961.609813888892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45961.609813888892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45961.609813888892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45961.609813888892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45961.609813888892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45961.609813888892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45961.609813888892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45961.609813888892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45961.609813888892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45961.609813888892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45961.609813888892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45961.609813888892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45961.609813888892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45961.609813888892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45961.609813888892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45961.609813888892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45961.609813888892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45961.609813888892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45961.609813888892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45961.609813888892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45961.609813888892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45961.609813888892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45961.609813888892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45961.609813888892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45961.609813888892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45961.609813888892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45961.609813888892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45961.609813888892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45961.609813888892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45961.609813888892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45961.609813888892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45961.609813888892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45961.609813888892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45961.609813888892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45961.609813888892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45961.609813888892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45961.609813888892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45961.609813888892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45961.609813888892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45961.609813888892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45961.609813888892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45961.609813888892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45961.609813888892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45961.609813888892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45961.609813888892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45961.609813888892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45961.609813888892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45961.609813888892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45961.609813888892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45961.609813888892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45961.609813888892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45961.609813888892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45961.609813888892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45961.609813888892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45961.609813888892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45961.609813888892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45961.609813888892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45961.609813888892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45961.609813888892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45961.609813888892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45961.609813888892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45961.609813888892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45961.609813888892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45961.609813888892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45961.609813888892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45961.609813888892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45961.609813888892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45961.609813888892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45961.609813888892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45961.609813888892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45961.609813888892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45961.609813888892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45961.609813888892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45961.609813888892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45961.609813888892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45961.609813888892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45961.609813888892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45961.609813888892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45961.609813888892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45961.609813888892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45961.609813888892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45961.609813888892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45961.609813888892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45961.609813888892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45961.609813888892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45961.609813888892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45961.609813888892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45961.609813888892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45961.609813888892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45961.609813888892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45961.609813888892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45961.609813888892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45961.609813888892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45961.609813888892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45961.609813888892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45961.609813888892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45961.609813888892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45961.609813888892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45961.609813888892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45961.609813888892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45961.609813888892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45961.609813888892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45961.609813888892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45961.609813888892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45961.609813888892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45961.609813888892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45961.609813888892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45961.609813888892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45961.609813888892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45961.609813888892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45961.609813888892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45961.609813888892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45961.609813888892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45961.609813888892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45961.609813888892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45961.609813888892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45961.609813888892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45961.609813888892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45961.609813888892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45961.609813888892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45961.609813888892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45961.609813888892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45961.609813888892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45961.609813888892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45961.609813888892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45961.609813888892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45961.609813888892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45961.609813888892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45961.609813888892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45961.609813888892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45961.609813888892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45961.609813888892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45961.609813888892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45961.609813888892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45961.609813888892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45961.609813888892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45961.609813888892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45961.609813888892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45961.609813888892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45961.609813888892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45961.609813888892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45961.609813888892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45961.609813888892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45961.609813888892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45961.609813888892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45961.609813888892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45961.609813888892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45961.609813888892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45961.609813888892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45961.609813888892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45961.609813888892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45961.609813888892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45961.609813888892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45961.609813888892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45961.609813888892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45961.609813888892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45961.609813888892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45961.609813888892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45961.609813888892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45961.609813888892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45961.609813888892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45961.609813888892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45961.609813888892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45961.609813888892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45961.609813888892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45961.609813888892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45961.609813888892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45961.609813888892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45961.609813888892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45961.609813888892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45961.609813888892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45961.609813888892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45961.609813888892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45961.609813888892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45961.609813888892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45961.609813888892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45961.609813888892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45961.609813888892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45961.609813888892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45961.609813888892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45961.609813888892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45961.609813888892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45961.609813888892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45961.609813888892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45961.609813888892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45961.609813888892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45961.609813888892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45961.609813888892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45961.609813888892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45961.609813888892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45961.609813888892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45961.609813888892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45961.609813888892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45961.609813888892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45961.609813888892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45961.609813888892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45961.609813888892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45961.609813888892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45961.609813888892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45961.609813888892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45961.609813888892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45961.609813888892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45961.609813888892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45961.609813888892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45961.609813888892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45961.609813888892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45961.609813888892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45961.609813888892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45961.609813888892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45961.609813888892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45961.609813888892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45961.609813888892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45961.609813888892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45961.609813888892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45961.609813888892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45961.609813888892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258.12909629629576</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0.64106388889194932</v>
      </c>
      <c r="H3" s="123">
        <v>45960.963101851848</v>
      </c>
      <c r="I3" s="119" t="str">
        <f>IFERROR(VLOOKUP(D3,DB!A:F,6,0),"")</f>
        <v>SCECO</v>
      </c>
      <c r="J3" s="119" t="str">
        <f>IFERROR(VLOOKUP(D3,DB!A:G,7,0),"")</f>
        <v>Weak</v>
      </c>
      <c r="K3" s="125" t="s">
        <v>39112</v>
      </c>
      <c r="L3" s="121" t="str">
        <f>IFERROR(VLOOKUP(D3,DB!A:I,9,0),"")</f>
        <v>Latis</v>
      </c>
    </row>
    <row r="4" spans="1:16" ht="15" customHeight="1">
      <c r="A4" s="119"/>
      <c r="B4" s="119" t="str">
        <f>IFERROR(VLOOKUP(D4,DB!A:K,11,0),"")</f>
        <v/>
      </c>
      <c r="C4" s="120"/>
      <c r="D4" s="121"/>
      <c r="E4" s="98"/>
      <c r="F4" s="123"/>
      <c r="G4" s="124">
        <f ca="1">IFERROR(NOW()-F4,"")</f>
        <v>45961.609813888892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45961.609813888892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45961.609813888892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45961.609813888892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45961.609813888892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45961.609813888892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45961.609813888892</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45961.609813888892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45961.609813888892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45961.609813888892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45961.609813888892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45961.609813888892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45961.609813888892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45961.609813888892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45961.609813888892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45961.609813888892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45961.609813888892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45961.609813888892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45961.609813888892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45961.609813888892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45961.609813888892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45961.609813888892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45961.609813888892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45961.609813888892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45961.609813888892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45961.609813888892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45961.609813888892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45961.609813888892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45961.609813888892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45961.609813888892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45961.609813888892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45961.609813888892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45961.609813888892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45961.609813888892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45961.609813888892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45961.609813888892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45961.609813888892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45961.609813888892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45961.609813888892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45961.609813888892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45961.609813888892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45961.609813888892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45961.609813888892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45961.609813888892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45961.609813888892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45961.609813888892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45961.609813888892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45961.609813888892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45961.609813888892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45961.609813888892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45961.609813888892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45961.609813888892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45961.609813888892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45961.609813888892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45961.609813888892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45961.609813888892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45961.609813888892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45961.609813888892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45961.609813888892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45961.609813888892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45961.609813888892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45961.609813888892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45961.609813888892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45961.609813888892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45961.609813888892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45961.609813888892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45961.609813888892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45961.609813888892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45961.609813888892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45961.609813888892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45961.609813888892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45961.609813888892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45961.609813888892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45961.609813888892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45961.609813888892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45961.609813888892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45961.609813888892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45961.609813888892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45961.609813888892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45961.609813888892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45961.609813888892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45961.609813888892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45961.609813888892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45961.609813888892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45961.609813888892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45961.609813888892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45961.609813888892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45961.609813888892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45961.609813888892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45961.609813888892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45961.609813888892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45961.609813888892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45961.609813888892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45961.609813888892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45961.609813888892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45961.609813888892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45961.609813888892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45961.609813888892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45961.609813888892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45961.609813888892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45961.609813888892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45961.609813888892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45961.609813888892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45961.609813888892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45961.609813888892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45961.609813888892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45961.609813888892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45961.609813888892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45961.609813888892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45961.609813888892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45961.609813888892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45961.609813888892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45961.609813888892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45961.609813888892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45961.609813888892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45961.609813888892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45961.609813888892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45961.609813888892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45961.609813888892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45961.609813888892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45961.609813888892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45961.609813888892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45961.609813888892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45961.609813888892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45961.609813888892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45961.609813888892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45961.609813888892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45961.609813888892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45961.609813888892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45961.609813888892</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45961.609813888892</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69.777753356480389</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35.420936574075313</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12.948702777779545</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45961.609813888892</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45961.609813888892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45961.609813888892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45961.609813888892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45961.609813888892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45961.609813888892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45961.609813888892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45961.609813888892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45961.609813888892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45961.609813888892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45961.609813888892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45961.609813888892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45961.609813888892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45961.609813888892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45961.609813888892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45961.609813888892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45961.609813888892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45961.609813888892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45961.609813888892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45961.609813888892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45961.609813888892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45961.609813888892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45961.609813888892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45961.609813888892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45961.609813888892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45961.609813888892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45961.609813888892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45961.609813888892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45961.609813888892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45961.609813888892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45961.609813888892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45961.609813888892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45961.609813888892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45961.609813888892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45961.609813888892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45961.609813888892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45961.609813888892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45961.609813888892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45961.609813888892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45961.609813888892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45961.609813888892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45961.609813888892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45961.609813888892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45961.609813888892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45961.609813888892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45961.609813888892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45961.609813888892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45961.609813888892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45961.609813888892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45961.609813888892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45961.609813888892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45961.609813888892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45961.609813888892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45961.609813888892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45961.609813888892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45961.609813888892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45961.609813888892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45961.609813888892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45961.609813888892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45961.609813888892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45961.609813888892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45961.609813888892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45961.609813888892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45961.609813888892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45961.609813888892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45961.609813888892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45961.609813888892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45961.609813888892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45961.609813888892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45961.609813888892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45961.609813888892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45961.609813888892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45961.609813888892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45961.609813888892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45961.609813888892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45961.609813888892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45961.609813888892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45961.609813888892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45961.609813888892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45961.609813888892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45961.609813888892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45961.609813888892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45961.609813888892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45961.609813888892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45961.609813888892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45961.609813888892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45961.609813888892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45961.609813888892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45961.609813888892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45961.609813888892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45961.609813888892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45961.609813888892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45961.609813888892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45961.609813888892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45961.609813888892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45961.609813888892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45961.609813888892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45961.609813888892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45961.609813888892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45961.609813888892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45961.609813888892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45961.609813888892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45961.609813888892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45961.609813888892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45961.609813888892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45961.609813888892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45961.609813888892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45961.609813888892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45961.609813888892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45961.609813888892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45961.609813888892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45961.609813888892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45961.609813888892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45961.609813888892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45961.609813888892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45961.609813888892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45961.609813888892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45961.609813888892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45961.609813888892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45961.609813888892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45961.609813888892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45961.609813888892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45961.609813888892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45961.609813888892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45961.609813888892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45961.609813888892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45961.609813888892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45961.609813888892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45961.609813888892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45961.609813888892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45961.609813888892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45961.609813888892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45961.609813888892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45961.609813888892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45961.609813888892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45961.609813888892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45961.609813888892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45961.609813888892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45961.609813888892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45961.609813888892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45961.609813888892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45961.609813888892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45961.609813888892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45961.609813888892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45961.609813888892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45961.609813888892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45961.609813888892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45961.609813888892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45961.609813888892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45961.609813888892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45961.609813888892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45961.609813888892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45961.609813888892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45961.609813888892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45961.609813888892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45961.609813888892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45961.609813888892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45961.609813888892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45961.609813888892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45961.609813888892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45961.609813888892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45961.609813888892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45961.609813888892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45961.609813888892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45961.609813888892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45961.609813888892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45961.609813888892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45961.609813888892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45961.609813888892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45961.609813888892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45961.609813888892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45961.609813888892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45961.609813888892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45961.609813888892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45961.609813888892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45961.609813888892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45961.609813888892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45961.609813888892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45961.609813888892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45961.609813888892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45961.609813888892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45961.609813888892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45961.609813888892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45961.609813888892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45961.609813888892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45961.609813888892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45961.609813888892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45961.609813888892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45961.609813888892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45961.609813888892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45961.609813888892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45961.609813888892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45961.609813888892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45961.609813888892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45961.609813888892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45961.609813888892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45961.609813888892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45961.609813888892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45961.609813888892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45961.609813888892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45961.609813888892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45961.609813888892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45961.609813888892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45961.609813888892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45961.609813888892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45961.609813888892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45961.609813888892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45961.609813888892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45961.609813888892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45961.609813888892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45961.609813888892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45961.609813888892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45961.609813888892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45961.609813888892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45961.609813888892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45961.609813888892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45961.609813888892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45961.609813888892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45961.609813888892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45961.609813888892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45961.609813888892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45961.609813888892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45961.609813888892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45961.609813888892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45961.609813888892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45961.609813888892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45961.609813888892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45961.609813888892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45961.609813888892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45961.609813888892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45961.609813888892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45961.609813888892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45961.609813888892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45961.609813888892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45961.609813888892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45961.609813888892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45961.609813888892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45961.609813888892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45961.609813888892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45961.609813888892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45961.609813888892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45961.609813888892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45961.609813888892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45961.609813888892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45961.609813888892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45961.609813888892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45961.609813888892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45961.609813888892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45961.609813888892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45961.609813888892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45961.609813888892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45961.609813888892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45961.609813888892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45961.609813888892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45961.609813888892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45961.609813888892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45961.609813888892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45961.609813888892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45961.609813888892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45961.609813888892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45961.609813888892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45961.609813888892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45961.609813888892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45961.609813888892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45961.609813888892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45961.609813888892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45961.609813888892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45961.609813888892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45961.609813888892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45961.609813888892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45961.609813888892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45961.609813888892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45961.609813888892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45961.609813888892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45961.609813888892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45961.609813888892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45961.609813888892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45961.609813888892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45961.609813888892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45961.609813888892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45961.609813888892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45961.609813888892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45961.609813888892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45961.609813888892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45961.609813888892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45961.609813888892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45961.609813888892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45961.609813888892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45961.609813888892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45961.609813888892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45961.609813888892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45961.609813888892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45961.609813888892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45961.609813888892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45961.609813888892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45961.609813888892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45961.609813888892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45961.609813888892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45961.609813888892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45961.609813888892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45961.609813888892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45961.609813888892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45961.609813888892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45961.609813888892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45961.609813888892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45961.609813888892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45961.609813888892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45961.609813888892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45961.609813888892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45961.609813888892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45961.609813888892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45961.609813888892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45961.609813888892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45961.609813888892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45961.609813888892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45961.609813888892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45961.609813888892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45961.609813888892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45961.609813888892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45961.609813888892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45961.609813888892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45961.609813888892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45961.609813888892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45961.609813888892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45961.609813888892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45961.609813888892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45961.609813888892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45961.609813888892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45961.609813888892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45961.609813888892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45961.609813888892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45961.609813888892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45961.609813888892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45961.609813888892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45961.609813888892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45961.609813888892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45961.609813888892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45961.609813888892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45961.609813888892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45961.609813888892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45961.609813888892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45961.609813888892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45961.609813888892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45961.609813888892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45961.609813888892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45961.609813888892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45961.609813888892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45961.609813888892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45961.609813888892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45961.609813888892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45961.609813888892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45961.609813888892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45961.609813888892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45961.609813888892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45961.609813888892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45961.609813888892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45961.609813888892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45961.609813888892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45961.609813888892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45961.609813888892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45961.609813888892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45961.609813888892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45961.609813888892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45961.609813888892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45961.609813888892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45961.609813888892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45961.609813888892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45961.609813888892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45961.609813888892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45961.609813888892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45961.609813888892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45961.609813888892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45961.609813888892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45961.609813888892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45961.609813888892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45961.609813888892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45961.609813888892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45961.609813888892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45961.609813888892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45961.609813888892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45961.609813888892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45961.609813888892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45961.609813888892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45961.609813888892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45961.609813888892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45961.609813888892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45961.609813888892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45961.609813888892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45961.609813888892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45961.609813888892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D5" sqref="D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45961.609813541669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45961.609813541669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45961.609813541669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45961.609813541669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45961.609813541669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45961.609813541669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45961.609813541669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45961.609813541669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45961.609813541669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45961.609813541669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45961.609813541669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45961.609813541669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45961.609813541669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45961.609813541669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45961.609813541669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45961.609813541669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45961.609813541669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45961.609813541669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45961.609813541669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45961.609813541669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45961.609813541669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45961.609813541669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45961.609813541669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45961.609813541669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45961.609813541669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45961.609813541669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45961.609813541669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45961.609813541669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45961.609813541669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45961.609813541669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45961.609813541669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45961.609813541669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45961.609813541669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45961.609813541669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45961.609813541669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45961.609813541669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45961.609813541669</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2025-10-31T12:38:14Z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