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41" documentId="120_S{2AC9BD13-BADA-5192-A53E-5A8FF88502F6}" xr6:coauthVersionLast="47" xr6:coauthVersionMax="47" xr10:uidLastSave="{43C24052-C15B-4E7E-BB08-258F240FEAE9}"/>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<sst xmlns="http://schemas.openxmlformats.org/spreadsheetml/2006/main" count="181593" uniqueCount="39211">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</sst>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327.2549693287001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0.10432118055177853</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45990.203395254626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45990.203395254626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45990.203395254626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45990.203395254626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45990.203395254626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45990.203395254626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45990.203395254626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45990.203395254626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45990.203395254626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45990.203395254626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45990.203395254626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45990.203395254626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45990.203395254626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45990.203395254626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45990.203395254626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45990.203395254626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45990.203395254626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45990.203395254626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45990.203395254626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45990.203395254626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45990.203395254626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45990.203395254626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45990.203395254626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45990.203395254626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45990.203395254626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45990.203395254626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45990.203395254626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45990.203395254626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45990.203395254626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45990.203395254626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45990.203395254626</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45990.203395254626</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45990.203395254626</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45990.203395254626</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45990.203395254626</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17A8D12A-C2AD-4337-88DD-791F0346F39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165.20355729166477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5.8159762731447699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45990.203395254626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45990.203395254626</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45990.203395254626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45990.203395254626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45990.203395254626</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45990.203395254626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45990.203395254626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45990.203395254626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45990.203395254626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45990.203395254626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45990.203395254626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45990.203395254626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45990.203395254626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45990.203395254626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45990.203395254626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45990.203395254626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45990.203395254626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45990.203395254626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45990.203395254626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45990.203395254626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45990.203395254626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45990.203395254626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45990.203395254626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45990.203395254626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45990.203395254626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45990.203395254626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45990.203395254626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45990.203395254626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45990.203395254626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45990.203395254626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45990.203395254626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45990.203395254626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45990.203395254626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45990.203395254626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45990.203395254626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45990.203395254626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45990.203395254626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45990.203395254626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45990.203395254626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45990.203395254626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45990.203395254626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45990.203395254626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45990.203395254626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45990.203395254626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45990.203395254626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45990.203395254626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45990.203395254626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45990.203395254626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45990.203395254626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45990.203395254626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45990.203395254626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45990.203395254626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45990.203395254626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45990.203395254626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45990.203395254626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45990.203395254626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45990.203395254626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45990.203395254626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45990.203395254626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45990.203395254626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45990.203395254626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45990.203395254626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45990.203395254626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45990.203395254626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45990.203395254626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45990.203395254626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45990.203395254626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45990.203395254626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45990.203395254626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45990.203395254626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45990.203395254626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45990.203395254626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45990.203395254626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45990.203395254626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45990.203395254626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45990.203395254626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45990.203395254626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45990.203395254626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45990.203395254626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45990.203395254626</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45990.203395254626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45990.203395254626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45990.203395254626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45990.203395254626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45990.203395254626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45990.203395254626</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45990.203395254626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45990.203395254626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45990.203395254626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45990.203395254626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45990.203395254626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45990.203395254626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45990.203395254626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45990.203395254626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45990.203395254626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45990.203395254626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45990.203395254626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45990.203395254626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45990.203395254626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45990.203395254626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45990.203395254626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45990.203395254626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45990.203395254626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45990.203395254626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45990.203395254626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45990.203395254626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45990.203395254626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45990.203395254626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45990.203395254626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45990.203395254626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45990.203395254626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45990.203395254626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45990.203395254626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45990.203395254626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45990.203395254626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45990.203395254626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45990.203395254626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45990.203395254626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45990.203395254626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45990.203395254626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45990.203395254626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45990.203395254626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45990.203395254626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45990.203395254626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45990.203395254626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45990.203395254626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45990.203395254626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45990.203395254626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45990.203395254626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45990.203395254626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45990.203395254626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45990.203395254626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45990.203395254626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45990.203395254626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45990.203395254626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45990.203395254626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45990.203395254626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45990.203395254626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45990.203395254626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45990.203395254626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45990.203395254626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45990.203395254626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45990.203395254626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45990.203395254626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45990.203395254626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45990.203395254626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45990.203395254626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45990.203395254626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45990.203395254626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45990.203395254626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45990.203395254626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45990.203395254626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45990.203395254626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45990.203395254626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45990.203395254626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45990.203395254626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45990.203395254626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45990.203395254626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45990.203395254626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45990.203395254626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45990.203395254626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45990.203395254626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45990.203395254626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45990.203395254626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45990.203395254626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45990.203395254626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45990.203395254626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45990.203395254626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45990.203395254626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45990.203395254626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45990.203395254626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45990.203395254626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45990.203395254626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45990.203395254626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45990.203395254626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45990.203395254626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45990.203395254626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45990.203395254626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45990.203395254626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45990.203395254626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45990.203395254626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45990.203395254626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45990.203395254626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45990.203395254626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45990.203395254626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45990.203395254626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45990.203395254626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45990.203395254626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45990.203395254626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45990.203395254626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45990.203395254626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45990.203395254626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45990.203395254626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45990.203395254626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45990.203395254626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45990.203395254626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45990.203395254626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45990.203395254626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45990.203395254626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45990.203395254626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45990.203395254626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45990.203395254626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45990.203395254626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45990.203395254626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45990.203395254626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45990.203395254626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45990.203395254626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45990.203395254626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45990.203395254626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45990.203395254626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45990.203395254626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45990.203395254626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45990.203395254626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45990.203395254626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45990.203395254626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45990.203395254626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45990.203395254626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45990.203395254626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45990.203395254626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45990.203395254626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45990.203395254626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45990.203395254626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45990.203395254626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45990.203395254626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45990.203395254626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45990.203395254626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45990.203395254626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45990.203395254626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45990.203395254626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45990.203395254626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45990.203395254626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45990.203395254626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45990.203395254626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45990.203395254626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45990.203395254626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45990.203395254626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45990.203395254626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45990.203395254626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45990.203395254626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45990.203395254626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45990.203395254626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45990.203395254626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45990.203395254626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45990.203395254626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45990.203395254626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45990.203395254626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45990.203395254626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45990.203395254626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45990.203395254626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45990.203395254626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45990.203395254626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45990.203395254626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45990.203395254626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45990.203395254626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45990.203395254626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45990.203395254626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45990.203395254626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45990.203395254626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45990.203395254626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45990.203395254626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45990.203395254626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45990.203395254626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45990.203395254626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45990.203395254626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45990.203395254626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45990.203395254626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45990.203395254626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45990.203395254626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45990.203395254626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45990.203395254626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45990.203395254626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45990.203395254626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45990.203395254626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45990.203395254626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45990.203395254626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45990.203395254626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45990.203395254626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45990.203395254626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45990.203395254626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45990.203395254626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45990.203395254626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45990.203395254626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45990.203395254626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45990.203395254626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45990.203395254626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45990.203395254626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45990.203395254626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45990.203395254626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45990.203395254626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45990.203395254626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45990.203395254626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45990.203395254626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45990.203395254626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45990.203395254626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45990.203395254626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45990.203395254626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45990.203395254626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45990.203395254626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45990.203395254626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45990.203395254626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45990.203395254626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45990.203395254626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45990.203395254626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45990.203395254626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45990.203395254626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45990.203395254626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45990.203395254626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45990.203395254626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45990.203395254626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45990.203395254626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45990.203395254626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45990.203395254626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45990.203395254626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45990.203395254626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45990.203395254626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45990.203395254626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45990.203395254626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45990.203395254626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45990.203395254626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45990.203395254626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45990.203395254626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45990.203395254626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45990.203395254626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45990.203395254626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45990.203395254626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45990.203395254626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45990.203395254626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45990.203395254626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45990.203395254626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45990.203395254626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45990.203395254626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45990.203395254626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45990.203395254626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45990.203395254626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45990.203395254626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45990.203395254626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45990.203395254626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45990.203395254626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45990.203395254626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45990.203395254626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45990.203395254626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45990.203395254626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45990.203395254626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45990.203395254626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45990.203395254626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45990.203395254626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45990.203395254626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45990.203395254626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45990.203395254626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45990.203395254626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45990.203395254626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45990.203395254626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45990.203395254626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45990.203395254626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45990.203395254626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45990.203395254626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45990.203395254626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45990.203395254626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45990.203395254626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45990.203395254626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45990.203395254626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45990.203395254626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45990.203395254626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45990.203395254626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45990.203395254626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45990.203395254626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45990.203395254626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45990.203395254626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45990.203395254626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45990.203395254626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45990.203395254626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45990.203395254626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45990.203395254626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45990.203395254626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45990.203395254626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45990.203395254626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45990.203395254626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45990.203395254626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45990.203395254626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45990.203395254626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45990.203395254626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45990.203395254626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45990.203395254626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45990.203395254626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45990.203395254626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45990.203395254626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45990.203395254626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45990.203395254626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45990.203395254626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45990.203395254626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45990.203395254626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45990.203395254626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45990.203395254626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45990.203395254626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45990.203395254626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45990.203395254626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45990.203395254626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45990.203395254626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45990.203395254626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45990.203395254626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45990.203395254626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45990.203395254626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45990.203395254626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45990.203395254626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45990.203395254626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45990.203395254626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45990.203395254626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45990.203395254626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45990.203395254626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45990.203395254626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45990.203395254626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45990.203395254626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45990.203395254626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45990.203395254626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45990.203395254626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45990.203395254626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45990.203395254626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45990.203395254626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45990.203395254626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45990.203395254626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45990.203395254626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45990.203395254626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45990.203395254626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45990.203395254626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45990.203395254626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45990.203395254626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45990.203395254626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45990.203395254626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45990.203395254626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45990.203395254626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45990.203395254626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45990.203395254626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45990.203395254626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45990.203395254626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45990.203395254626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45990.203395254626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45990.203395254626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45990.203395254626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45990.203395254626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45990.203395254626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45990.203395254626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45990.203395254626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45990.203395254626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45990.203395254626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45990.203395254626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45990.203395254626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45990.203395254626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45990.203395254626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45990.203395254626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45990.203395254626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45990.203395254626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45990.203395254626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45990.203395254626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45990.203395254626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45990.203395254626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45990.203395254626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45990.203395254626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45990.203395254626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45990.203395254626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45990.203395254626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45990.203395254626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45990.203395254626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45990.203395254626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45990.203395254626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45990.203395254626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45990.203395254626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45990.203395254626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45990.203395254626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45990.203395254626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45990.203395254626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45990.203395254626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45990.203395254626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45990.203395254626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45990.203395254626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45990.203395254626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45990.203395254626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45990.203395254626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45990.203395254626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45990.203395254626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45990.203395254626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45990.203395254626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45990.203395254626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45990.203395254626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45990.203395254626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45990.203395254626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45990.203395254626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45990.203395254626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45990.203395254626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45990.203395254626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45990.203395254626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45990.203395254626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45990.203395254626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45990.203395254626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45990.203395254626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45990.203395254626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45990.203395254626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45990.203395254626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45990.203395254626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45990.203395254626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45990.203395254626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45990.203395254626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45990.203395254626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45990.203395254626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45990.203395254626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45990.203395254626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45990.203395254626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45990.203395254626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45990.203395254626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45990.203395254626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45990.203395254626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45990.203395254626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45990.203395254626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45990.203395254626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45990.203395254626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45990.203395254626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45990.203395254626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45990.203395254626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45990.203395254626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45990.203395254626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45990.203395254626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45990.203395254626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45990.203395254626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45990.203395254626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45990.203395254626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45990.203395254626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45990.203395254626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45990.203395254626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45990.203395254626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45990.203395254626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45990.203395254626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45990.203395254626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45990.203395254626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45990.203395254626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45990.203395254626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45990.203395254626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45990.203395254626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45990.203395254626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45990.203395254626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45990.203395254626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45990.203395254626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45990.203395254626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45990.203395254626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45990.203395254626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45990.203395254626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45990.203395254626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45990.203395254626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45990.203395254626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45990.203395254626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45990.203395254626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45990.203395254626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45990.203395254626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45990.203395254626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45990.203395254626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45990.203395254626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45990.203395254626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45990.203395254626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45990.203395254626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45990.203395254626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45990.203395254626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45990.203395254626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45990.203395254626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45990.203395254626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45990.203395254626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45990.203395254626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45990.203395254626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45990.203395254626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45990.203395254626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45990.203395254626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45990.203395254626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45990.203395254626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45990.203395254626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45990.203395254626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45990.203395254626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45990.203395254626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45990.203395254626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45990.203395254626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45990.203395254626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45990.203395254626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45990.203395254626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45990.203395254626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45990.203395254626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45990.203395254626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45990.203395254626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45990.203395254626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45990.203395254626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45990.203395254626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45990.203395254626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45990.203395254626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45990.203395254626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45990.203395254626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45990.203395254626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45990.203395254626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45990.203395254626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45990.203395254626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45990.203395254626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45990.203395254626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45990.203395254626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45990.203395254626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45990.203395254626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45990.203395254626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45990.203395254626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45990.203395254626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45990.203395254626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45990.203395254626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45990.203395254626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45990.203395254626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45990.203395254626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45990.203395254626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45990.203395254626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45990.203395254626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45990.203395254626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45990.203395254626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45990.203395254626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45990.203395254626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45990.203395254626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45990.203395254626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45990.203395254626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45990.203395254626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45990.203395254626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45990.203395254626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45990.203395254626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45990.203395254626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45990.203395254626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45990.203395254626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45990.203395254626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45990.203395254626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45990.203395254626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45990.203395254626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45990.203395254626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45990.203395254626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45990.203395254626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45990.203395254626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45990.203395254626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45990.203395254626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45990.203395254626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45990.203395254626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45990.203395254626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45990.203395254626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45990.203395254626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45990.203395254626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45990.203395254626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45990.203395254626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45990.203395254626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45990.203395254626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45990.203395254626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45990.203395254626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45990.203395254626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45990.203395254626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45990.203395254626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45990.203395254626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45990.203395254626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45990.203395254626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45990.203395254626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45990.203395254626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45990.203395254626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45990.203395254626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45990.203395254626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45990.203395254626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45990.203395254626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45990.203395254626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45990.203395254626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45990.203395254626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45990.203395254626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45990.203395254626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45990.203395254626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45990.203395254626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45990.203395254626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45990.203395254626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45990.203395254626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45990.203395254626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45990.203395254626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45990.203395254626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45990.203395254626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45990.203395254626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45990.203395254626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45990.203395254626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45990.203395254626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45990.203395254626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45990.203395254626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45990.203395254626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45990.203395254626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45990.203395254626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45990.203395254626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45990.203395254626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45990.203395254626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45990.203395254626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45990.203395254626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45990.203395254626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45990.203395254626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45990.203395254626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45990.203395254626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45990.203395254626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45990.203395254626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45990.203395254626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45990.203395254626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45990.203395254626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45990.203395254626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45990.203395254626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45990.203395254626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45990.203395254626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45990.203395254626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45990.203395254626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45990.203395254626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45990.203395254626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45990.203395254626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45990.203395254626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45990.203395254626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45990.203395254626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45990.203395254626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45990.203395254626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45990.203395254626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45990.203395254626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45990.203395254626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45990.203395254626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45990.203395254626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45990.203395254626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45990.203395254626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45990.203395254626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45990.203395254626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45990.203395254626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45990.203395254626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45990.203395254626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45990.203395254626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45990.203395254626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45990.203395254626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45990.203395254626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45990.203395254626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45990.203395254626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45990.203395254626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45990.203395254626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45990.203395254626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45990.203395254626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45990.203395254626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45990.203395254626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45990.203395254626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45990.203395254626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45990.203395254626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45990.203395254626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45990.203395254626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45990.203395254626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45990.203395254626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45990.203395254626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45990.203395254626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45990.203395254626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45990.203395254626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45990.203395254626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45990.203395254626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45990.203395254626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45990.203395254626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45990.203395254626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45990.203395254626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45990.203395254626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45990.203395254626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45990.203395254626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45990.203395254626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45990.203395254626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45990.203395254626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45990.203395254626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45990.203395254626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45990.203395254626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45990.203395254626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45990.203395254626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45990.203395254626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45990.203395254626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45990.203395254626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45990.203395254626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45990.203395254626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45990.203395254626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45990.203395254626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45990.203395254626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45990.203395254626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45990.203395254626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45990.203395254626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45990.203395254626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45990.203395254626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45990.203395254626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45990.203395254626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45990.203395254626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45990.203395254626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45990.203395254626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45990.203395254626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45990.203395254626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45990.203395254626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45990.203395254626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45990.203395254626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45990.203395254626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45990.203395254626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45990.203395254626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45990.203395254626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45990.203395254626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45990.203395254626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45990.203395254626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45990.203395254626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45990.203395254626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45990.203395254626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45990.203395254626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45990.203395254626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45990.203395254626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45990.203395254626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45990.203395254626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45990.203395254626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45990.203395254626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45990.203395254626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45990.203395254626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45990.203395254626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45990.203395254626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45990.203395254626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45990.203395254626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45990.203395254626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45990.203395254626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45990.203395254626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45990.203395254626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45990.203395254626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45990.203395254626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45990.203395254626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45990.203395254626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45990.203395254626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45990.203395254626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45990.203395254626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45990.203395254626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45990.203395254626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45990.203395254626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45990.203395254626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45990.203395254626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45990.203395254626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45990.203395254626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45990.203395254626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45990.203395254626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45990.203395254626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45990.203395254626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45990.203395254626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45990.203395254626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45990.203395254626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45990.203395254626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45990.203395254626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45990.203395254626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45990.203395254626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45990.203395254626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45990.203395254626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45990.203395254626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45990.203395254626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45990.203395254626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45990.203395254626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45990.203395254626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45990.203395254626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45990.203395254626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45990.203395254626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45990.203395254626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45990.203395254626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45990.203395254626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45990.203395254626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45990.203395254626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45990.203395254626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45990.203395254626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45990.203395254626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45990.203395254626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45990.203395254626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45990.203395254626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45990.203395254626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45990.203395254626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45990.203395254626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45990.203395254626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45990.203395254626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45990.203395254626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45990.203395254626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45990.203395254626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45990.203395254626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45990.203395254626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45990.203395254626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45990.203395254626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45990.203395254626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45990.203395254626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45990.203395254626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45990.203395254626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45990.203395254626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45990.203395254626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45990.203395254626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45990.203395254626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45990.203395254626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45990.203395254626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45990.203395254626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45990.203395254626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45990.203395254626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45990.203395254626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45990.203395254626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45990.203395254626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45990.203395254626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45990.203395254626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45990.203395254626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45990.203395254626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45990.203395254626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45990.203395254626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45990.203395254626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45990.203395254626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45990.203395254626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45990.203395254626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45990.203395254626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45990.203395254626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45990.203395254626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45990.203395254626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45990.203395254626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45990.203395254626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45990.203395254626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45990.203395254626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45990.203395254626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45990.203395254626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45990.203395254626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45990.203395254626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45990.203395254626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45990.203395254626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45990.203395254626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45990.203395254626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45990.203395254626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45990.203395254626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45990.203395254626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45990.203395254626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45990.203395254626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45990.203395254626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45990.203395254626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45990.203395254626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45990.203395254626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45990.203395254626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45990.203395254626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45990.203395254626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45990.203395254626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45990.203395254626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45990.203395254626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45990.203395254626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45990.203395254626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45990.203395254626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45990.203395254626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45990.203395254626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45990.203395254626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45990.203395254626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45990.203395254626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45990.203395254626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45990.203395254626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45990.203395254626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45990.203395254626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45990.203395254626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45990.203395254626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45990.203395254626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45990.203395254626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45990.203395254626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45990.203395254626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45990.203395254626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45990.203395254626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45990.203395254626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45990.203395254626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45990.203395254626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45990.203395254626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45990.203395254626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45990.203395254626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45990.203395254626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45990.203395254626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45990.203395254626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45990.203395254626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45990.203395254626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45990.203395254626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45990.203395254626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45990.203395254626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45990.203395254626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45990.203395254626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45990.203395254626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45990.203395254626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45990.203395254626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45990.203395254626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45990.203395254626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45990.203395254626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45990.203395254626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45990.203395254626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45990.203395254626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45990.203395254626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45990.203395254626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45990.203395254626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45990.203395254626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45990.203395254626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45990.203395254626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45990.203395254626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45990.203395254626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45990.203395254626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45990.203395254626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45990.203395254626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45990.203395254626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45990.203395254626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45990.203395254626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45990.203395254626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45990.203395254626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45990.203395254626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45990.203395254626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45990.203395254626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45990.203395254626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45990.203395254626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45990.203395254626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45990.203395254626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45990.203395254626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45990.203395254626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45990.203395254626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45990.203395254626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45990.203395254626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45990.203395254626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45990.203395254626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45990.203395254626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45990.203395254626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45990.203395254626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45990.203395254626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45990.203395254626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45990.203395254626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45990.203395254626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45990.203395254626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45990.203395254626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45990.203395254626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45990.203395254626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45990.203395254626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45990.203395254626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45990.203395254626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45990.203395254626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45990.203395254626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45990.203395254626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45990.203395254626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45990.203395254626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45990.203395254626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45990.203395254626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45990.203395254626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45990.203395254626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45990.203395254626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45990.203395254626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45990.203395254626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45990.203395254626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45990.203395254626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tabSelected="1"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286.72267766203004</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v>45990.191666666666</v>
      </c>
      <c r="G3" s="93">
        <f t="shared" ref="G3:G59" ca="1" si="0">IFERROR(NOW()-F3,"")</f>
        <v>1.1728587960533332E-2</v>
      </c>
      <c r="H3" s="92">
        <v>45989.810358796298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45990.203395254626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45990.203395254626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45990.203395254626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45990.203395254626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45990.203395254626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45990.203395254626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45990.203395254626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45990.203395254626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45990.203395254626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45990.203395254626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45990.203395254626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45990.203395254626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45990.203395254626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45990.203395254626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45990.203395254626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45990.203395254626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45990.203395254626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45990.203395254626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45990.203395254626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45990.203395254626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45990.203395254626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45990.203395254626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45990.203395254626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45990.203395254626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45990.203395254626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45990.203395254626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45990.203395254626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45990.203395254626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45990.203395254626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45990.203395254626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45990.203395254626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45990.203395254626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45990.203395254626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45990.203395254626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45990.203395254626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45990.203395254626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45990.203395254626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45990.203395254626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45990.203395254626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45990.203395254626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45990.203395254626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45990.203395254626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45990.203395254626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45990.203395254626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45990.203395254626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45990.203395254626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45990.203395254626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45990.203395254626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45990.203395254626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45990.203395254626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45990.203395254626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45990.203395254626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45990.203395254626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45990.203395254626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45990.203395254626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45990.203395254626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45990.203395254626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45990.203395254626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45990.203395254626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45990.203395254626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45990.203395254626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45990.203395254626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45990.203395254626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45990.203395254626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45990.203395254626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45990.203395254626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45990.203395254626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45990.203395254626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45990.203395254626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45990.203395254626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45990.203395254626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45990.203395254626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45990.203395254626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45990.203395254626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45990.203395254626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45990.203395254626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45990.203395254626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45990.203395254626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45990.203395254626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45990.203395254626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45990.203395254626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45990.203395254626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45990.203395254626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45990.203395254626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45990.203395254626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45990.203395254626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45990.203395254626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45990.203395254626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45990.203395254626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45990.203395254626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45990.203395254626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45990.203395254626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45990.203395254626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45990.203395254626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45990.203395254626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45990.203395254626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45990.203395254626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45990.203395254626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45990.203395254626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45990.203395254626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45990.203395254626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45990.203395254626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45990.203395254626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45990.203395254626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45990.203395254626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45990.203395254626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45990.203395254626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45990.203395254626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45990.203395254626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45990.203395254626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45990.203395254626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45990.203395254626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45990.203395254626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45990.203395254626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45990.203395254626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45990.203395254626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45990.203395254626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45990.203395254626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45990.203395254626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45990.203395254626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45990.203395254626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45990.203395254626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45990.203395254626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45990.203395254626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45990.203395254626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45990.203395254626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45990.203395254626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45990.203395254626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45990.203395254626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45990.203395254626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45990.203395254626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45990.203395254626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45990.203395254626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45990.203395254626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45990.203395254626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45990.203395254626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45990.203395254626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45990.203395254626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45990.203395254626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45990.203395254626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45990.203395254626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45990.203395254626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45990.203395254626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45990.203395254626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45990.203395254626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45990.203395254626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45990.203395254626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45990.203395254626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45990.203395254626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45990.203395254626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45990.203395254626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45990.203395254626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45990.203395254626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45990.203395254626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45990.203395254626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45990.203395254626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45990.203395254626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45990.203395254626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45990.203395254626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45990.203395254626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45990.203395254626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45990.203395254626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45990.203395254626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45990.203395254626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45990.203395254626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45990.203395254626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45990.203395254626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45990.203395254626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45990.203395254626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45990.203395254626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45990.203395254626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45990.203395254626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45990.203395254626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45990.203395254626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45990.203395254626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45990.203395254626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45990.203395254626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45990.203395254626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45990.203395254626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45990.203395254626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45990.203395254626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45990.203395254626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45990.203395254626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45990.203395254626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45990.203395254626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45990.203395254626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45990.203395254626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45990.203395254626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45990.203395254626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45990.203395254626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45990.203395254626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45990.203395254626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45990.203395254626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45990.203395254626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45990.203395254626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45990.203395254626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45990.203395254626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45990.203395254626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45990.203395254626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45990.203395254626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45990.203395254626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45990.203395254626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45990.203395254626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45990.203395254626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45990.203395254626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45990.203395254626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45990.203395254626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45990.203395254626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45990.203395254626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45990.203395254626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45990.203395254626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45990.203395254626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45990.203395254626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45990.203395254626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45990.203395254626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45990.203395254626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45990.203395254626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45990.203395254626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45990.203395254626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45990.203395254626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45990.203395254626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45990.203395254626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45990.203395254626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45990.203395254626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45990.203395254626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45990.203395254626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45990.203395254626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45990.203395254626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45990.203395254626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45990.203395254626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45990.203395254626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45990.203395254626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45990.203395254626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45990.203395254626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45990.203395254626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45990.203395254626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45990.203395254626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45990.203395254626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45990.203395254626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45990.203395254626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45990.203395254626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45990.203395254626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45990.203395254626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45990.203395254626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45990.203395254626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45990.203395254626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45990.203395254626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45990.203395254626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45990.203395254626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45990.203395254626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45990.203395254626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45990.203395254626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45990.203395254626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45990.203395254626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45990.203395254626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45990.203395254626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45990.203395254626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45990.203395254626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45990.203395254626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45990.203395254626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45990.203395254626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45990.203395254626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45990.203395254626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45990.203395254626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45990.203395254626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45990.203395254626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45990.203395254626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45990.203395254626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45990.203395254626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45990.203395254626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45990.203395254626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45990.203395254626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45990.203395254626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45990.203395254626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45990.203395254626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45990.203395254626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45990.203395254626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45990.203395254626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45990.203395254626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45990.203395254626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45990.203395254626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45990.203395254626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45990.203395254626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45990.203395254626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45990.203395254626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45990.203395254626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45990.203395254626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45990.203395254626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45990.203395254626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45990.203395254626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45990.203395254626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45990.203395254626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45990.203395254626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45990.203395254626</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98.371335069437919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64.014517939809593</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39109</v>
      </c>
      <c r="F4" s="107">
        <v>45948.661111111112</v>
      </c>
      <c r="G4" s="108">
        <f t="shared" ref="G4" ca="1" si="1">IFERROR(NOW()-F4,"")</f>
        <v>41.542284143513825</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8.8300966435126611</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0.25148553240433102</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45990.203395254626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45990.203395254626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45990.203395254626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45990.203395254626</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45990.203395254626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45990.203395254626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45990.203395254626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45990.203395254626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45990.203395254626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45990.203395254626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45990.203395254626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45990.203395254626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45990.203395254626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45990.203395254626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45990.203395254626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45990.203395254626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45990.203395254626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45990.203395254626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45990.203395254626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45990.203395254626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45990.203395254626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45990.203395254626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45990.203395254626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45990.203395254626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45990.203395254626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45990.203395254626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45990.203395254626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45990.203395254626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45990.203395254626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45990.203395254626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45990.203395254626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45990.203395254626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45990.203395254626</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39058</v>
      </c>
      <c r="E2" s="143" t="s">
        <v>39106</v>
      </c>
      <c r="F2" s="144">
        <v>45990.120300925926</v>
      </c>
      <c r="G2" s="145">
        <f ca="1">IFERROR(NOW()-F2,"-")</f>
        <v>8.309432870009914E-2</v>
      </c>
      <c r="H2" s="146">
        <v>45989.754675925928</v>
      </c>
      <c r="I2" s="141" t="str">
        <f>IFERROR(VLOOKUP(D2,DB!A:F,6,0),"")</f>
        <v>Generator-SG</v>
      </c>
      <c r="J2" s="141" t="str">
        <f>IFERROR(VLOOKUP(D2,DB!A:G,7,0),"")</f>
        <v>Good</v>
      </c>
      <c r="K2" s="147" t="s">
        <v>39210</v>
      </c>
      <c r="L2" s="148" t="str">
        <f>IFERROR(VLOOKUP(D2,DB!A:I,9,0),"")</f>
        <v>Latis</v>
      </c>
    </row>
    <row r="3" spans="1:16382" ht="31.5" customHeight="1">
      <c r="A3" s="118"/>
      <c r="B3" s="119" t="str">
        <f>IFERROR(VLOOKUP(D3,DB!A:K,11,0),"")</f>
        <v/>
      </c>
      <c r="C3" s="120"/>
      <c r="D3" s="119"/>
      <c r="E3" s="106"/>
      <c r="F3" s="121"/>
      <c r="G3" s="72">
        <f ca="1">IFERROR(NOW()-F3,"-")</f>
        <v>45990.203395254626</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45990.203395254626</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45990.203395254626</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45990.203395254626</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45990.203395254626</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45990.203395254626</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45990.203395254626</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45990.203395254626</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45990.203395254626</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45990.203395254626</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45990.203395254626</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45990.203395254626</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45990.203395254626</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45990.203395254626</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45990.203395254626</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45990.203395254626</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45990.203395254626</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45990.203395254626</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45990.203395254626</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45990.203395254626</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45990.203395254626</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45990.203395254626</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45990.203395254626</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45990.203395254626</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45990.203395254626</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45990.203395254626</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45990.203395254626</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45990.203395254626</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45990.203395254626</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45990.203395254626</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45990.203395254626</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45990.203395254626</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45990.203395254626</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45990.203395254626</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45990.203395254626</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45990.203395254626</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45990.203395254626</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45990.203395254626</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45990.203395254626</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45990.203395254626</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45990.203395254626</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45990.203395254626</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45990.203395254626</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45990.203395254626</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45990.203395254626</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45990.203395254626</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45990.203395254626</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45990.203395254626</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45990.203395254626</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45990.203395254626</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45990.203395254626</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45990.203395254626</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45990.203395254626</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45990.203395254626</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45990.203395254626</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45990.203395254626</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45990.203395254626</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45990.203395254626</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45990.203395254626</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45990.203395254626</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45990.203395254626</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45990.203395254626</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45990.203395254626</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45990.203395254626</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45990.203395254626</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45990.203395254626</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45990.203395254626</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45990.203395254626</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45990.203395254626</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45990.203395254626</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45990.203395254626</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45990.203395254626</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45990.203395254626</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45990.203395254626</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45990.203395254626</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45990.203395254626</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45990.203395254626</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45990.203395254626</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45990.203395254626</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45990.203395254626</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45990.203395254626</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45990.203395254626</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45990.203395254626</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45990.203395254626</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45990.203395254626</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45990.203395254626</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45990.203395254626</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45990.203395254626</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45990.203395254626</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45990.203395254626</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45990.203395254626</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45990.203395254626</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45990.203395254626</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45990.203395254626</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45990.203395254626</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45990.203395254626</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45990.203395254626</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45990.203395254626</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45990.203395254626</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45990.203395254626</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45990.203395254626</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45990.203395254626</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45990.203395254626</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45990.203395254626</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45990.203395254626</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45990.203395254626</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45990.203395254626</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45990.203395254626</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45990.203395254626</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45990.203395254626</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45990.203395254626</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45990.203395254626</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45990.203395254626</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45990.203395254626</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45990.203395254626</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45990.203395254626</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45990.203395254626</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45990.203395254626</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45990.203395254626</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45990.203395254626</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45990.203395254626</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45990.203395254626</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45990.203395254626</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45990.203395254626</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45990.203395254626</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45990.203395254626</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45990.203395254626</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45990.203395254626</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45990.203395254626</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45990.203395254626</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45990.203395254626</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45990.203395254626</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45990.203395254626</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45990.203395254626</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45990.203395254626</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45990.203395254626</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45990.203395254626</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45990.203395254626</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45990.203395254626</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45990.203395254626</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45990.203395254626</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45990.203395254626</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45990.203395254626</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45990.203395254626</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45990.203395254626</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45990.203395254626</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45990.203395254626</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45990.203395254626</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45990.203395254626</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45990.203395254626</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45990.203395254626</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45990.203395254626</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45990.203395254626</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45990.203395254626</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45990.203395254626</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45990.203395254626</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45990.203395254626</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45990.203395254626</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45990.203395254626</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45990.203395254626</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45990.203395254626</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45990.203395254626</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45990.203395254626</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45990.203395254626</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45990.203395254626</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45990.203395254626</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45990.203395254626</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45990.203395254626</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45990.203395254626</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45990.203395254626</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45990.203395254626</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45990.203395254626</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45990.203395254626</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45990.203395254626</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45990.203395254626</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45990.203395254626</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45990.203395254626</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45990.203395254626</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45990.203395254626</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45990.203395254626</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45990.203395254626</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45990.203395254626</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45990.203395254626</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45990.203395254626</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45990.203395254626</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45990.203395254626</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45990.203395254626</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45990.203395254626</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45990.203395254626</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45990.203395254626</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45990.203395254626</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45990.203395254626</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45990.203395254626</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45990.203395254626</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45990.203395254626</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45990.203395254626</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45990.203395254626</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45990.203395254626</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45990.203395254626</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45990.203395254626</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45990.203395254626</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45990.203395254626</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45990.203395254626</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45990.203395254626</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45990.203395254626</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45990.203395254626</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45990.203395254626</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45990.203395254626</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45990.203395254626</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45990.203395254626</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45990.203395254626</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45990.203395254626</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45990.203395254626</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45990.203395254626</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45990.203395254626</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45990.203395254626</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45990.203395254626</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45990.203395254626</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45990.203395254626</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45990.203395254626</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45990.203395254626</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45990.203395254626</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45990.203395254626</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45990.203395254626</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45990.203395254626</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45990.203395254626</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45990.203395254626</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45990.203395254626</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45990.203395254626</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45990.203395254626</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45990.203395254626</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45990.203395254626</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45990.203395254626</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45990.203395254626</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45990.203395254626</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45990.203395254626</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45990.203395254626</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45990.203395254626</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45990.203395254626</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45990.203395254626</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45990.203395254626</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45990.203395254626</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45990.203395254626</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45990.203395254626</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45990.203395254626</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45990.203395254626</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45990.203395254626</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45990.203395254626</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45990.203395254626</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45990.203395254626</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45990.203395254626</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45990.203395254626</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45990.203395254626</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45990.203395254626</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45990.203395254626</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45990.203395254626</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45990.203395254626</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45990.203395254626</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45990.203395254626</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45990.203395254626</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45990.203395254626</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45990.203395254626</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45990.203395254626</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45990.203395254626</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45990.203395254626</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45990.203395254626</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45990.203395254626</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45990.203395254626</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45990.203395254626</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45990.203395254626</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45990.203395254626</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45990.203395254626</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45990.203395254626</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45990.203395254626</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45990.203395254626</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45990.203395254626</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45990.203395254626</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45990.203395254626</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45990.203395254626</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45990.203395254626</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45990.203395254626</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45990.203395254626</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45990.203395254626</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45990.203395254626</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45990.203395254626</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45990.203395254626</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45990.203395254626</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45990.203395254626</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45990.203395254626</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45990.203395254626</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45990.203395254626</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45990.203395254626</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45990.203395254626</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45990.203395254626</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45990.203395254626</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45990.203395254626</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45990.203395254626</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45990.203395254626</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45990.203395254626</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45990.203395254626</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45990.203395254626</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45990.203395254626</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45990.203395254626</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45990.203395254626</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45990.203395254626</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45990.203395254626</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45990.203395254626</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45990.203395254626</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45990.203395254626</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45990.203395254626</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45990.203395254626</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45990.203395254626</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45990.203395254626</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45990.203395254626</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45990.203395254626</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45990.203395254626</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45990.203395254626</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45990.203395254626</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45990.203395254626</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45990.203395254626</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45990.203395254626</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45990.203395254626</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45990.203395254626</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45990.203395254626</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45990.203395254626</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45990.203395254626</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45990.203395254626</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45990.203395254626</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45990.203395254626</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45990.203395254626</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45990.203395254626</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45990.203395254626</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45990.203395254626</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45990.203395254626</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45990.203395254626</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45990.203395254626</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45990.203395254626</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45990.203395254626</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45990.203395254626</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45990.203395254626</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45990.203395254626</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45990.203395254626</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45990.203395254626</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45990.203395254626</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45990.203395254626</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45990.203395254626</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45990.203395254626</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45990.203395254626</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45990.203395254626</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45990.203395254626</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45990.203395254626</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45990.203395254626</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45990.203395254626</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45990.203395254626</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45990.203395254626</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45990.203395254626</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45990.203395254626</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45990.203395254626</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45990.203395254626</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45990.203395254626</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45990.203395254626</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45990.203395254626</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45990.203395254626</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45990.203395254626</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45990.203395254626</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45990.203395254626</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45990.203395254626</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45990.203395254626</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45990.203395254626</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45990.203395254626</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45990.203395254626</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45990.203395254626</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45990.203395254626</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45990.203395254626</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45990.203395254626</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45990.203395254626</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45990.203395254626</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45990.203395254626</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45990.203395254626</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45990.203395254626</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45990.203395254626</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45990.203395254626</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45990.203395254626</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45990.203395254626</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45990.203395254626</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45990.203395254626</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45990.203395254626</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45990.203395254626</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45990.203395254626</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45990.203395254626</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45990.203395254626</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45990.203395254626</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45990.203395254626</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45990.203395254626</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45990.203395254626</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45990.203395254626</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45990.203395254626</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45990.203395254626</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45990.203395254626</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45990.203395254626</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45990.203395254626</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45990.203395254626</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45990.203395254626</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45990.203395254626</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45990.203395254626</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45990.203395254626</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45990.203395254626</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45990.203395254626</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45990.203395254626</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45990.203395254626</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45990.203395254626</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45990.203395254626</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45990.203395254626</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45990.203395254626</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45990.203395254626</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45990.203395254626</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45990.203395254626</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45990.203395254626</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45990.203395254626</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45990.203395254626</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45990.203395254626</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45990.203395254626</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45990.203395254626</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45990.203395254626</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45990.203395254626</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45990.203395254626</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45990.203395254626</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45990.203395254626</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45990.203395254626</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45990.203395254626</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45990.203395254626</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45990.203395254626</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45990.203395254626</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45990.203395254626</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45990.203395254626</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45990.203395254626</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45990.203395254626</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45990.203395254626</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45990.203395254626</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45990.203395254626</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45990.203395254626</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45990.203395254626</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45990.203395254626</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45990.203395254626</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45990.203395254626</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45990.203395254626</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45990.203395254626</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45990.203395254626</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45990.203395254626</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45990.203395254626</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45990.203395254626</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45990.203395254626</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45990.203395254626</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45990.203395254626</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45990.203395254626</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45990.203395254626</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45990.203395254626</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45990.203395254626</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45990.203395254626</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45990.203395254626</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45990.203395254626</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45990.203395254626</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45990.203395254626</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45990.203395254626</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45990.203395254626</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45990.203395254626</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45990.203395254626</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45990.203395254626</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45990.203395254626</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45990.203395254626</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45990.203395254626</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45990.203395254626</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45990.203395254626</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45990.203395254626</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45990.203395254626</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45990.203395254626</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45990.203395254626</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45990.203395254626</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45990.203395254626</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45990.203395254626</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45990.203395254626</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45990.203395254626</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45990.203395254626</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45990.203395254626</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45990.203395254626</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45990.203395254626</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45990.203395254626</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45990.203395254626</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45990.203395254626</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45990.203395254626</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45990.203395254626</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45990.203395254626</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2025-11-29T01:54:45Z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