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42" documentId="120_S{2AC9BD13-BADA-5192-A53E-5A8FF88502F6}" xr6:coauthVersionLast="47" xr6:coauthVersionMax="47" xr10:uidLastSave="{49FE6FE1-3542-4D6E-A3B5-688D52BB220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G2" i="5"/>
  <c r="I3" i="5"/>
  <c r="B6" i="5"/>
  <c r="I6" i="5"/>
  <c r="J6" i="5"/>
  <c r="L6" i="5"/>
  <c r="B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<sst xmlns="http://schemas.openxmlformats.org/spreadsheetml/2006/main" count="180277" uniqueCount="39123">
  <si>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</si>
  <si>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</si>
  <si>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</si>
  <si>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</si>
  <si>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</si>
  <si>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</si>
  <si>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</si>
  <si>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</si>
  <si>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</si>
  <si>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</si>
  <si>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</si>
  <si>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</si>
  <si>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</si>
  <si>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</si>
  <si>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</si>
  <si>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</si>
  <si>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</si>
  <si>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</si>
  <si>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</si>
  <si>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</si>
  <si>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</si>
  <si>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</si>
  <si>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</si>
  <si>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</si>
  <si>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</si>
  <si>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</si>
  <si>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</si>
  <si>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</si>
  <si>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</si>
  <si>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</si>
  <si>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</si>
  <si>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</si>
  <si>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</si>
  <si>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</si>
  <si>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</si>
  <si>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</si>
  <si>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</si>
  <si>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</si>
  <si>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</si>
  <si>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</si>
  <si>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</si>
  <si>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</si>
  <si>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</si>
  <si>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</si>
  <si>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</si>
  <si>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</si>
  <si>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</si>
  <si>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</si>
  <si>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</si>
  <si>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</si>
  <si>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</si>
  <si>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</si>
  <si>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</si>
  <si>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</si>
  <si>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</si>
  <si>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</si>
  <si>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</si>
  <si>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</si>
  <si>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</si>
  <si>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</si>
  <si>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</si>
  <si>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</si>
  <si>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</si>
  <si>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</si>
  <si>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</si>
  <si>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</si>
  <si>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</si>
  <si>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</si>
  <si>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</si>
  <si>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</si>
  <si>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</si>
  <si>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</si>
  <si>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</si>
  <si>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</si>
  <si>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</si>
  <si>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</si>
  <si>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</si>
  <si>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</si>
  <si>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</si>
  <si>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</si>
  <si>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</si>
  <si>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</si>
  <si>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</si>
  <si>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</si>
  <si>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</si>
  <si>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</si>
  <si>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</si>
  <si>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</si>
  <si>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</si>
  <si>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</si>
  <si>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</si>
  <si>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</si>
  <si>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</si>
  <si>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</si>
  <si>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</si>
  <si>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</si>
  <si>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</si>
  <si>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</si>
  <si>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</si>
  <si>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</si>
  <si>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</si>
  <si>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</si>
  <si>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</si>
  <si>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</si>
  <si>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</si>
  <si>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</si>
  <si>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</si>
  <si>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</si>
  <si>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</si>
  <si>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</si>
  <si>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</si>
  <si>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</si>
  <si>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</si>
  <si>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</si>
  <si>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</si>
  <si>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</si>
  <si>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</si>
  <si>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</si>
  <si>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</si>
  <si>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</si>
  <si>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</si>
  <si>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</si>
  <si>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</si>
  <si>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</si>
  <si>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</si>
  <si>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</si>
  <si>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</si>
  <si>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</si>
  <si>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</si>
  <si>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</si>
  <si>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</si>
  <si>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</si>
  <si>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</si>
  <si>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</si>
  <si>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</si>
  <si>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</si>
  <si>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</si>
  <si>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</si>
  <si>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</si>
  <si>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</si>
  <si>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</si>
  <si>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</si>
  <si>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</si>
  <si>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</si>
  <si>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</si>
  <si>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</si>
  <si>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</si>
  <si>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</si>
  <si>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</si>
  <si>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</si>
  <si>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</si>
  <si>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</si>
  <si>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</si>
  <si>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</si>
  <si>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</si>
  <si>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</si>
  <si>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</si>
  <si>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</si>
  <si>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</si>
  <si>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</si>
  <si>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</si>
  <si>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</si>
  <si>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</si>
  <si>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</si>
  <si>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</si>
  <si>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</si>
  <si>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</si>
  <si>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</si>
  <si>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</si>
  <si>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</si>
  <si>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</si>
  <si>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</si>
  <si>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</si>
  <si>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</si>
  <si>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</si>
  <si>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</si>
  <si>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</si>
  <si>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</si>
  <si>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</si>
  <si>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</si>
  <si>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</si>
  <si>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</si>
  <si>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</si>
  <si>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</si>
  <si>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</si>
  <si>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</si>
  <si>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</si>
  <si>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</si>
  <si>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</si>
  <si>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</si>
  <si>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</si>
  <si>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</si>
  <si>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</si>
  <si>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</si>
  <si>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</si>
  <si>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</si>
  <si>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</si>
  <si>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</si>
  <si>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</si>
  <si>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</si>
  <si>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</si>
  <si>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</si>
  <si>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</si>
  <si>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</si>
  <si>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</si>
  <si>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</si>
  <si>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</si>
  <si>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</si>
  <si>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</si>
  <si>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</si>
  <si>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</si>
  <si>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</si>
  <si>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</si>
  <si>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</si>
  <si>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</si>
  <si>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</si>
  <si>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</si>
  <si>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</si>
  <si>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</si>
  <si>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</si>
  <si>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</si>
  <si>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</si>
  <si>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</si>
  <si>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</si>
  <si>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</si>
  <si>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</si>
  <si>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</si>
  <si>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</si>
  <si>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</si>
  <si>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</si>
  <si>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</si>
  <si>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</si>
  <si>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</si>
  <si>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</si>
  <si>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</si>
  <si>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</si>
  <si>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</si>
  <si>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</si>
  <si>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</si>
  <si>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</si>
  <si>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</si>
  <si>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</si>
  <si>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</si>
  <si>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</si>
  <si>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</si>
  <si>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</si>
  <si>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</si>
  <si>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</si>
  <si>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</si>
  <si>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</si>
  <si>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</si>
  <si>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</si>
  <si>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</si>
  <si>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</si>
  <si>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</si>
  <si>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</si>
  <si>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</si>
  <si>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</si>
  <si>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</si>
  <si>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</si>
  <si>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</si>
  <si>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</si>
  <si>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</si>
  <si>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</si>
  <si>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</si>
  <si>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</si>
  <si>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</si>
  <si>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</si>
  <si>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</si>
  <si>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</si>
  <si>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</si>
  <si>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</si>
  <si>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</si>
  <si>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</si>
  <si>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</si>
  <si>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</si>
  <si>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</si>
  <si>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</si>
  <si>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</si>
  <si>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</si>
  <si>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</si>
  <si>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</si>
  <si>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</si>
  <si>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</si>
  <si>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</si>
  <si>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</si>
  <si>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</si>
  <si>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</si>
  <si>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</si>
  <si>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</si>
  <si>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</si>
  <si>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</si>
  <si>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</si>
  <si>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</si>
  <si>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</si>
  <si>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</si>
  <si>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</si>
  <si>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</si>
  <si>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</si>
  <si>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</si>
  <si>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</si>
  <si>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</si>
  <si>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</si>
  <si>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</si>
  <si>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</si>
  <si>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</si>
  <si>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</si>
  <si>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</si>
  <si>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</si>
  <si>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</si>
  <si>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</si>
  <si>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</si>
  <si>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</si>
  <si>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</si>
  <si>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</si>
  <si>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</si>
  <si>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</si>
  <si>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</si>
  <si>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</si>
  <si>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</si>
  <si>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</si>
  <si>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</si>
  <si>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</si>
  <si>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</si>
  <si>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</si>
  <si>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</si>
  <si>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</si>
  <si>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</si>
  <si>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</si>
  <si>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</si>
  <si>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</si>
  <si>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</si>
  <si>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</si>
  <si>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</si>
  <si>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</si>
  <si>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</si>
  <si>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</si>
  <si>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</si>
  <si>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</si>
  <si>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</si>
  <si>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</si>
  <si>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</si>
  <si>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</si>
  <si>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</si>
  <si>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</si>
  <si>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</si>
  <si>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</si>
  <si>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</si>
  <si>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</si>
  <si>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</si>
  <si>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</si>
  <si>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</si>
  <si>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</si>
  <si>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</si>
  <si>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</si>
  <si>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</si>
  <si>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</si>
  <si>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</si>
  <si>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</si>
  <si>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</si>
  <si>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</si>
  <si>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</si>
  <si>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</si>
  <si>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</si>
  <si>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</si>
  <si>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</si>
  <si>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</si>
  <si>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</si>
  <si>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</si>
  <si>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</si>
  <si>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</si>
  <si>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</si>
  <si>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</si>
  <si>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</si>
  <si>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</si>
  <si>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</si>
  <si>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</si>
  <si>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</si>
  <si>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</si>
  <si>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</si>
  <si>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</si>
  <si>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</si>
  <si>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</si>
  <si>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</si>
  <si>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</si>
  <si>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</si>
  <si>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</si>
  <si>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</si>
  <si>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</si>
  <si>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</si>
  <si>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</si>
  <si>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</si>
  <si>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</si>
  <si>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</si>
  <si>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</si>
  <si>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</si>
  <si>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</si>
  <si>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</si>
  <si>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</si>
  <si>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</si>
  <si>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</si>
  <si>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</si>
  <si>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</si>
  <si>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</si>
  <si>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</si>
  <si>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</si>
  <si>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</si>
  <si>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</si>
  <si>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</si>
  <si>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</si>
  <si>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</si>
  <si>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</si>
  <si>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</si>
  <si>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</si>
  <si>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</si>
  <si>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</si>
  <si>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</si>
  <si>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</si>
  <si>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</si>
  <si>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</si>
  <si>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</si>
  <si>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</si>
  <si>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</si>
  <si>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</si>
  <si>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</si>
  <si>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</si>
  <si>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</si>
  <si>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</si>
  <si>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</si>
  <si>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</si>
  <si>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</si>
  <si>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</si>
  <si>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</si>
  <si>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</si>
  <si>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</si>
  <si>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</si>
  <si>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</si>
  <si>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</si>
  <si>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</si>
  <si>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</si>
  <si>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</si>
  <si>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</si>
  <si>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</si>
  <si>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</si>
  <si>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</si>
  <si>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</si>
  <si>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</si>
  <si>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</si>
  <si>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</si>
  <si>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</si>
  <si>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</si>
  <si>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</si>
  <si>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</si>
  <si>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</si>
  <si>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</si>
  <si>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</si>
  <si>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</si>
  <si>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</si>
  <si>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</si>
  <si>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</si>
  <si>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</si>
  <si>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</si>
  <si>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</si>
  <si>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</si>
  <si>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</si>
  <si>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</si>
  <si>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</si>
  <si>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</si>
  <si>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</si>
  <si>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</si>
  <si>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</si>
  <si>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</si>
  <si>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</si>
  <si>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</si>
  <si>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</si>
  <si>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</si>
  <si>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</si>
  <si>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</si>
  <si>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</si>
  <si>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</si>
  <si>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</si>
  <si>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</si>
  <si>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</si>
  <si>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</si>
  <si>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</si>
  <si>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</si>
  <si>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</si>
  <si>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</si>
  <si>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</si>
  <si>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</si>
  <si>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</si>
  <si>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</si>
  <si>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</si>
  <si>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</si>
  <si>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</si>
  <si>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</si>
  <si>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</si>
  <si>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</si>
  <si>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</si>
  <si>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</si>
  <si>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</si>
  <si>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</si>
  <si>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</si>
  <si>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</si>
  <si>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</si>
  <si>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</si>
  <si>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</si>
  <si>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</si>
  <si>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</si>
  <si>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</si>
  <si>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</si>
  <si>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</si>
  <si>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</si>
  <si>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</si>
  <si>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</si>
  <si>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</si>
  <si>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</si>
  <si>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</si>
  <si>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</si>
  <si>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</si>
  <si>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</si>
  <si>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</si>
  <si>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</si>
  <si>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</si>
  <si>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</si>
  <si>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</si>
  <si>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</si>
  <si>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</si>
  <si>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</si>
  <si>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</si>
  <si>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</si>
  <si>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</si>
  <si>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</si>
  <si>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</si>
  <si>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</si>
  <si>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</si>
  <si>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</si>
  <si>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</si>
  <si>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</si>
  <si>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</si>
  <si>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</si>
  <si>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</si>
  <si>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</si>
  <si>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</si>
  <si>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</si>
  <si>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</si>
  <si>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</si>
  <si>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</si>
  <si>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</si>
  <si>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</si>
  <si>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</si>
  <si>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</si>
  <si>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</si>
  <si>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</si>
  <si>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</si>
  <si>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</si>
  <si>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</si>
  <si>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</si>
  <si>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</si>
  <si>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</si>
  <si>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</si>
  <si>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</si>
  <si>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</si>
  <si>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</si>
  <si>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</si>
  <si>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</si>
  <si>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</si>
  <si>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</si>
  <si>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</si>
  <si>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</si>
  <si>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</si>
  <si>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</si>
  <si>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</si>
  <si>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</si>
  <si>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</si>
  <si>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</si>
  <si>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</si>
  <si>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</si>
  <si>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</si>
  <si>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</si>
  <si>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</si>
  <si>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</si>
  <si>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</si>
  <si>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</si>
  <si>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</si>
  <si>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</si>
  <si>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</si>
  <si>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</si>
  <si>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</si>
  <si>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</si>
  <si>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</si>
  <si>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</si>
  <si>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</si>
  <si>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</si>
  <si>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</si>
  <si>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</si>
  <si>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</si>
  <si>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</si>
  <si>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</si>
  <si>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</si>
  <si>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</si>
  <si>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</si>
  <si>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</si>
  <si>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</si>
  <si>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</si>
  <si>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</si>
  <si>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</si>
  <si>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</si>
  <si>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</si>
  <si>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</si>
  <si>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</si>
  <si>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</si>
  <si>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</si>
  <si>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</si>
  <si>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</si>
  <si>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</si>
  <si>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</si>
  <si>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</si>
  <si>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</si>
  <si>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</si>
  <si>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</si>
  <si>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</si>
  <si>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</si>
  <si>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</si>
  <si>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</si>
  <si>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</si>
  <si>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</si>
  <si>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</si>
  <si>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</si>
  <si>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</si>
  <si>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</si>
  <si>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</si>
  <si>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</si>
  <si>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</si>
  <si>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</si>
  <si>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</si>
  <si>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</si>
  <si>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</si>
  <si>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</si>
  <si>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</si>
  <si>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</si>
  <si>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</si>
  <si>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</si>
  <si>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</si>
  <si>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</si>
  <si>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</si>
  <si>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</si>
  <si>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</si>
  <si>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</si>
  <si>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</si>
  <si>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</si>
  <si>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</si>
  <si>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</si>
  <si>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</si>
  <si>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</si>
  <si>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</si>
  <si>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</si>
  <si>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</si>
  <si>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</si>
  <si>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</si>
  <si>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</si>
  <si>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</si>
  <si>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</si>
  <si>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</si>
  <si>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</si>
  <si>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</si>
  <si>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</si>
  <si>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</si>
  <si>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</si>
  <si>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</si>
  <si>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</si>
  <si>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</si>
  <si>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</si>
  <si>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</si>
  <si>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</si>
  <si>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</si>
  <si>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</si>
  <si>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</si>
  <si>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</si>
  <si>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</si>
  <si>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</si>
  <si>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</si>
  <si>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</si>
  <si>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</si>
  <si>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</si>
  <si>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</si>
  <si>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</si>
  <si>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</si>
  <si>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</si>
  <si>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</si>
  <si>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</si>
  <si>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</si>
  <si>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</si>
  <si>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</si>
  <si>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</si>
  <si>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</si>
  <si>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</si>
  <si>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</si>
  <si>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</si>
  <si>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</si>
  <si>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</si>
  <si>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</si>
  <si>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</si>
  <si>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</si>
  <si>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</si>
  <si>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</si>
  <si>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</si>
  <si>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</si>
  <si>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</si>
  <si>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</si>
  <si>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</si>
  <si>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</si>
  <si>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</si>
  <si>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</si>
  <si>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</si>
  <si>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</si>
  <si>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</si>
  <si>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</si>
  <si>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</si>
  <si>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</si>
  <si>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</si>
  <si>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</si>
  <si>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</si>
  <si>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</si>
  <si>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</si>
  <si>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</si>
  <si>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</si>
  <si>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</si>
  <si>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</si>
  <si>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</si>
  <si>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</si>
  <si>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</si>
  <si>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</si>
  <si>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</si>
  <si>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</si>
  <si>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</si>
  <si>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</si>
  <si>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</si>
  <si>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</si>
  <si>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</si>
  <si>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</si>
  <si>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</si>
  <si>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</si>
  <si>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</si>
  <si>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</si>
  <si>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</si>
  <si>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</si>
  <si>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</si>
  <si>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</si>
  <si>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</si>
  <si>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</si>
  <si>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</si>
  <si>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</si>
  <si>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</si>
  <si>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</si>
  <si>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</si>
  <si>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</si>
  <si>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</si>
  <si>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</si>
  <si>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</si>
  <si>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</si>
  <si>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</si>
  <si>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</si>
  <si>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</si>
  <si>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</si>
  <si>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</si>
  <si>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</si>
  <si>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</si>
  <si>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</si>
  <si>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</si>
  <si>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</si>
  <si>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</si>
  <si>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</si>
  <si>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</si>
  <si>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</si>
  <si>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</si>
  <si>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</si>
  <si>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</si>
  <si>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</si>
  <si>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</si>
  <si>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</si>
  <si>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</si>
  <si>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</si>
  <si>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</si>
  <si>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</si>
  <si>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</si>
  <si>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</si>
  <si>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</si>
  <si>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</si>
  <si>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</si>
  <si>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</si>
  <si>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</si>
  <si>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</si>
  <si>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</si>
  <si>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</si>
  <si>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</si>
  <si>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</si>
  <si>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</si>
  <si>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</si>
  <si>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</si>
  <si>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</si>
  <si>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</si>
  <si>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</si>
  <si>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</si>
  <si>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</si>
  <si>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</si>
  <si>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</si>
  <si>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</si>
  <si>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</si>
  <si>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</si>
  <si>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</si>
  <si>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</si>
  <si>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</si>
  <si>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</si>
  <si>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</si>
  <si>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</si>
  <si>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</si>
  <si>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</si>
  <si>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</si>
  <si>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</si>
  <si>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</si>
  <si>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</si>
  <si>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</si>
  <si>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</si>
  <si>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</si>
  <si>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</si>
  <si>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</si>
  <si>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</si>
  <si>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</si>
  <si>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</si>
  <si>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</si>
  <si>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</si>
  <si>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</si>
  <si>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</si>
  <si>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</si>
  <si>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</si>
  <si>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</si>
  <si>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</si>
  <si>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</si>
  <si>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</si>
  <si>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</si>
  <si>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</si>
  <si>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</si>
  <si>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</si>
  <si>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</si>
  <si>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</si>
  <si>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</si>
  <si>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</si>
  <si>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</si>
  <si>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</si>
  <si>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</si>
  <si>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</si>
  <si>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</si>
  <si>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</si>
  <si>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</si>
  <si>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</si>
  <si>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</si>
  <si>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</si>
  <si>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</si>
  <si>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</si>
  <si>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</si>
  <si>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</si>
  <si>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</si>
  <si>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</si>
  <si>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</si>
  <si>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</si>
  <si>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</si>
  <si>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</si>
  <si>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</si>
  <si>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</si>
  <si>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</si>
  <si>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</si>
  <si>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</si>
  <si>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</si>
  <si>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</si>
  <si>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</si>
  <si>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</si>
  <si>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</si>
  <si>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</si>
  <si>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</si>
  <si>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</si>
  <si>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</si>
  <si>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</si>
  <si>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</si>
  <si>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</si>
  <si>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</si>
  <si>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</si>
  <si>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</si>
  <si>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</si>
  <si>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</si>
  <si>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</si>
  <si>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</si>
  <si>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</si>
  <si>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</si>
  <si>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</si>
  <si>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</si>
  <si>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</si>
  <si>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</si>
  <si>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</si>
  <si>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</si>
  <si>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</si>
  <si>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</si>
  <si>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</si>
  <si>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</si>
  <si>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</si>
  <si>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</si>
  <si>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</si>
  <si>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</si>
  <si>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</si>
  <si>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</si>
  <si>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</si>
  <si>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</si>
  <si>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</si>
  <si>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</si>
  <si>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</si>
  <si>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</si>
  <si>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</si>
  <si>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</si>
  <si>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</si>
  <si>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</si>
  <si>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</si>
  <si>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</si>
  <si>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</si>
  <si>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</si>
  <si>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</si>
  <si>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</si>
  <si>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</si>
  <si>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</si>
  <si>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</si>
  <si>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</si>
  <si>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</si>
  <si>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</si>
  <si>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</si>
  <si>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</si>
  <si>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</si>
  <si>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</si>
  <si>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</si>
  <si>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</si>
  <si>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</si>
  <si>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</si>
  <si>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</si>
  <si>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</si>
  <si>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</si>
  <si>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</si>
  <si>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</si>
  <si>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</si>
  <si>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</si>
  <si>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</si>
  <si>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</si>
  <si>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</si>
  <si>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</si>
  <si>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</si>
  <si>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</si>
  <si>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</si>
  <si>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</si>
  <si>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</si>
  <si>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</si>
  <si>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</si>
  <si>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</si>
  <si>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</si>
  <si>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</si>
  <si>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</si>
  <si>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</si>
  <si>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</si>
  <si>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</si>
  <si>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</si>
  <si>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</si>
  <si>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</si>
  <si>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</si>
  <si>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</si>
  <si>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</si>
  <si>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</si>
  <si>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</si>
  <si>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</si>
  <si>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</si>
  <si>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</si>
  <si>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</si>
  <si>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</si>
  <si>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</si>
  <si>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</si>
  <si>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</si>
  <si>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</si>
  <si>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</si>
  <si>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</si>
  <si>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</si>
  <si>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</si>
  <si>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</si>
  <si>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</si>
  <si>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</si>
  <si>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</si>
  <si>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</si>
  <si>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</si>
  <si>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</si>
  <si>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</si>
  <si>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</si>
  <si>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</si>
  <si>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</si>
  <si>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</si>
  <si>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</si>
  <si>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</si>
  <si>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</si>
  <si>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</si>
  <si>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</si>
  <si>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</si>
  <si>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</si>
  <si>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</si>
  <si>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</si>
  <si>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</si>
  <si>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</si>
  <si>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</si>
  <si>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</si>
  <si>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</si>
  <si>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</si>
  <si>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</si>
  <si>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</si>
  <si>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</si>
  <si>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</si>
  <si>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</si>
  <si>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</si>
  <si>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</si>
  <si>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</si>
  <si>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</si>
  <si>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</si>
  <si>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</si>
  <si>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</si>
  <si>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</si>
  <si>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</si>
  <si>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</si>
  <si>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</si>
  <si>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</si>
  <si>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</si>
  <si>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</si>
  <si>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</si>
  <si>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</si>
  <si>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</si>
  <si>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</si>
  <si>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</si>
  <si>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</si>
  <si>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</si>
  <si>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</si>
  <si>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</si>
  <si>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</si>
  <si>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</si>
  <si>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</si>
  <si>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</si>
  <si>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</si>
  <si>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</si>
  <si>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</si>
  <si>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</si>
  <si>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</si>
  <si>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</si>
  <si>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</si>
  <si>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</si>
  <si>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</si>
  <si>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</si>
  <si>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</si>
  <si>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</si>
  <si>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</si>
  <si>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</si>
  <si>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</si>
  <si>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</si>
  <si>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</si>
  <si>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</si>
  <si>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</si>
  <si>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</si>
  <si>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</si>
  <si>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</si>
  <si>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</si>
  <si>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</si>
  <si>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</si>
  <si>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</si>
  <si>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</si>
  <si>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</si>
  <si>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</si>
  <si>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</si>
  <si>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</si>
  <si>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</si>
  <si>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</si>
  <si>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</si>
  <si>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</si>
  <si>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</si>
  <si>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</si>
  <si>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</si>
  <si>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</si>
  <si>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</si>
  <si>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</si>
  <si>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</si>
  <si>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</si>
  <si>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</si>
  <si>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</si>
  <si>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</si>
  <si>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</si>
  <si>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</si>
  <si>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</si>
  <si>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</si>
  <si>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</si>
  <si>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</si>
  <si>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</si>
  <si>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</si>
  <si>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</si>
  <si>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</si>
  <si>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</si>
  <si>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</si>
  <si>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</si>
  <si>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</si>
  <si>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</si>
  <si>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</si>
  <si>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</si>
  <si>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</si>
  <si>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</si>
  <si>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</si>
  <si>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</si>
  <si>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</si>
  <si>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</si>
  <si>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</si>
  <si>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</si>
  <si>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</si>
  <si>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</si>
  <si>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</si>
  <si>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</si>
  <si>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</si>
  <si>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</si>
  <si>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</si>
  <si>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</si>
  <si>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</si>
  <si>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</si>
  <si>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</si>
  <si>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</si>
  <si>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</si>
  <si>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</si>
  <si>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</si>
  <si>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</si>
  <si>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</si>
  <si>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</si>
  <si>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</si>
  <si>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</si>
  <si>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</si>
  <si>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</si>
  <si>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</si>
  <si>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</si>
  <si>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</si>
  <si>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</si>
  <si>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</si>
  <si>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</si>
  <si>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</si>
  <si>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</si>
  <si>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</si>
  <si>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</si>
  <si>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</si>
  <si>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</si>
  <si>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</si>
  <si>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</si>
  <si>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</si>
  <si>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</si>
  <si>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</si>
  <si>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</si>
  <si>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</si>
  <si>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</si>
  <si>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</si>
  <si>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</si>
  <si>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</si>
  <si>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</si>
  <si>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</si>
  <si>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</si>
  <si>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</si>
  <si>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</si>
  <si>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</si>
  <si>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</si>
  <si>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</si>
  <si>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</si>
  <si>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</si>
  <si>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</si>
  <si>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</si>
  <si>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</si>
  <si>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</si>
  <si>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</si>
  <si>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</si>
  <si>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</si>
  <si>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</si>
  <si>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</si>
  <si>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</si>
  <si>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</si>
  <si>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</si>
  <si>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</si>
  <si>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</si>
  <si>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</si>
  <si>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</si>
  <si>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</si>
  <si>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</si>
  <si>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</si>
  <si>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</si>
  <si>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</si>
  <si>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</si>
  <si>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</si>
  <si>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</si>
  <si>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</si>
  <si>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</si>
  <si>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</si>
  <si>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</si>
  <si>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</si>
  <si>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</si>
  <si>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</si>
  <si>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</si>
  <si>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</si>
  <si>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</si>
  <si>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</si>
  <si>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</si>
  <si>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</si>
  <si>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</si>
  <si>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</si>
  <si>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</si>
  <si>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</si>
  <si>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</si>
  <si>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</si>
  <si>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</si>
  <si>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</si>
  <si>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</si>
  <si>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</si>
  <si>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</si>
  <si>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</si>
  <si>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</si>
  <si>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</si>
  <si>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</si>
  <si>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</si>
  <si>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</si>
  <si>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</si>
  <si>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</si>
  <si>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</si>
  <si>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</si>
  <si>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</si>
  <si>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</si>
  <si>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</si>
  <si>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</si>
  <si>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</si>
  <si>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</si>
  <si>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</si>
  <si>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</si>
  <si>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</si>
  <si>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</si>
  <si>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</si>
  <si>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</si>
  <si>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</si>
  <si>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</si>
  <si>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</si>
  <si>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</si>
  <si>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</si>
  <si>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</si>
  <si>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</si>
  <si>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</si>
  <si>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</si>
  <si>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</si>
  <si>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</si>
  <si>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</si>
  <si>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</si>
  <si>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</si>
  <si>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</si>
  <si>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</si>
  <si>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</si>
  <si>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</si>
  <si>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</si>
  <si>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</si>
  <si>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</si>
  <si>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</si>
  <si>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</si>
  <si>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</si>
  <si>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</si>
  <si>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</si>
  <si>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</si>
  <si>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</si>
  <si>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</si>
  <si>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</si>
  <si>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</si>
  <si>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</si>
  <si>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</si>
  <si>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</si>
  <si>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</si>
  <si>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</si>
  <si>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</si>
  <si>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</si>
  <si>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</si>
  <si>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</si>
  <si>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</si>
  <si>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</si>
  <si>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</si>
  <si>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</si>
  <si>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</si>
  <si>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</si>
  <si>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</si>
  <si>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</si>
  <si>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</si>
  <si>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</si>
  <si>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</si>
  <si>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</si>
  <si>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</si>
  <si>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</si>
  <si>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</si>
  <si>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</si>
  <si>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</si>
  <si>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</si>
  <si>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</si>
  <si>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</si>
  <si>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</si>
  <si>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</si>
  <si>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</si>
  <si>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</si>
  <si>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</si>
  <si>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</si>
  <si>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</si>
  <si>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</si>
  <si>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</si>
  <si>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</si>
  <si>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</si>
  <si>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</si>
  <si>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</si>
  <si>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</si>
  <si>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</si>
  <si>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</si>
  <si>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</si>
  <si>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</si>
  <si>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</si>
  <si>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</si>
  <si>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</si>
  <si>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</si>
  <si>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</si>
  <si>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</si>
  <si>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</si>
  <si>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</si>
  <si>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</si>
  <si>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</si>
  <si>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</si>
  <si>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</si>
  <si>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</si>
  <si>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</si>
  <si>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</si>
  <si>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</si>
  <si>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</si>
  <si>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</si>
  <si>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</si>
  <si>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</si>
  <si>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</si>
  <si>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</si>
  <si>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</si>
  <si>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</si>
  <si>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</si>
  <si>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</si>
  <si>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</si>
  <si>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</si>
  <si>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</si>
  <si>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</si>
  <si>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</si>
  <si>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</si>
  <si>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</si>
  <si>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</si>
  <si>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</si>
  <si>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</si>
  <si>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</si>
  <si>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</si>
  <si>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</si>
  <si>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</si>
  <si>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</si>
  <si>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</si>
  <si>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</si>
  <si>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</si>
  <si>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</si>
  <si>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</si>
  <si>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</si>
  <si>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</si>
  <si>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</si>
  <si>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</si>
  <si>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</si>
  <si>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</si>
  <si>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</si>
  <si>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</si>
  <si>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</si>
  <si>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</si>
  <si>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</si>
  <si>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</si>
  <si>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</si>
  <si>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</si>
  <si>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</si>
  <si>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</si>
  <si>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</si>
  <si>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</si>
  <si>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</si>
  <si>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</si>
  <si>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</si>
  <si>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</si>
  <si>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</si>
  <si>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</si>
  <si>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</si>
  <si>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</si>
  <si>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</si>
  <si>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</si>
  <si>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</si>
  <si>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</si>
  <si>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</si>
  <si>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</si>
  <si>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</si>
  <si>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</si>
  <si>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</si>
  <si>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</si>
  <si>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</si>
  <si>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</si>
  <si>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</si>
  <si>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</si>
  <si>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</si>
  <si>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</si>
  <si>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</si>
  <si>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</si>
  <si>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</si>
  <si>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</si>
  <si>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</si>
  <si>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</si>
  <si>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</si>
  <si>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</si>
  <si>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</si>
  <si>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</si>
  <si>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</si>
  <si>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</si>
  <si>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</si>
  <si>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</si>
  <si>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</si>
  <si>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</si>
  <si>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</si>
  <si>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</si>
  <si>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</si>
  <si>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</si>
  <si>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</si>
  <si>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</si>
  <si>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</si>
  <si>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</si>
  <si>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</si>
  <si>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</si>
  <si>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</si>
  <si>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</si>
  <si>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</si>
  <si>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</si>
  <si>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</si>
  <si>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</si>
  <si>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</si>
  <si>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</si>
  <si>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</si>
  <si>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</si>
  <si>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</si>
  <si>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</si>
  <si>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</si>
  <si>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</si>
  <si>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</si>
  <si>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</si>
  <si>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</si>
  <si>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</si>
  <si>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</si>
  <si>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</si>
  <si>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</si>
  <si>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</si>
  <si>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</si>
  <si>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</si>
  <si>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</si>
  <si>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</si>
  <si>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</si>
  <si>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</si>
  <si>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</si>
  <si>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</si>
  <si>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</si>
  <si>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</si>
  <si>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</si>
  <si>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</si>
  <si>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</si>
  <si>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</si>
  <si>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</si>
  <si>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</si>
  <si>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</si>
  <si>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</si>
  <si>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</si>
  <si>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</si>
  <si>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</si>
  <si>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</si>
  <si>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</si>
  <si>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</si>
  <si>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</si>
  <si>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</si>
  <si>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</si>
  <si>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</si>
  <si>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</si>
  <si>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</si>
  <si>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</si>
  <si>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</si>
  <si>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</si>
  <si>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</si>
  <si>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</si>
  <si>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</si>
  <si>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</si>
  <si>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</si>
  <si>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</si>
  <si>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</si>
  <si>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</si>
  <si>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</si>
  <si>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</si>
  <si>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</si>
  <si>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</si>
  <si>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</si>
  <si>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</si>
  <si>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</si>
  <si>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</si>
  <si>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</si>
  <si>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</si>
  <si>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</si>
  <si>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</si>
  <si>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</si>
  <si>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</si>
  <si>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</si>
  <si>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</si>
  <si>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</si>
  <si>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</si>
  <si>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</si>
  <si>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</si>
  <si>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</si>
  <si>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</si>
  <si>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</si>
  <si>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</si>
  <si>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</si>
  <si>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</si>
  <si>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</si>
  <si>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</si>
  <si>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</si>
  <si>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</si>
  <si>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</si>
  <si>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</si>
  <si>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</si>
  <si>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</si>
  <si>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</si>
  <si>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</si>
  <si>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</si>
  <si>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</si>
  <si>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</si>
  <si>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</si>
  <si>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</si>
  <si>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</si>
  <si>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</si>
  <si>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</si>
  <si>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</si>
  <si>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</si>
  <si>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</si>
  <si>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</si>
  <si>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</si>
  <si>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</si>
  <si>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</si>
  <si>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</si>
  <si>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</si>
  <si>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</si>
  <si>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</si>
  <si>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</si>
  <si>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</si>
  <si>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</si>
  <si>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</si>
  <si>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</si>
  <si>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</si>
  <si>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</si>
  <si>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</si>
  <si>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</si>
  <si>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</si>
  <si>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</si>
  <si>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</si>
  <si>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</si>
  <si>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</si>
  <si>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</si>
  <si>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</si>
  <si>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</si>
  <si>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</si>
  <si>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</si>
  <si>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</si>
  <si>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</si>
  <si>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</si>
  <si>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</si>
  <si>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</si>
  <si>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</si>
  <si>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</si>
  <si>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</si>
  <si>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</si>
  <si>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</si>
  <si>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</si>
  <si>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</si>
  <si>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</si>
  <si>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</si>
  <si>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</si>
  <si>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</si>
  <si>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</si>
  <si>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</si>
  <si>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</si>
  <si>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</si>
  <si>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</si>
  <si>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</si>
  <si>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</si>
  <si>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</si>
  <si>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</si>
  <si>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</si>
  <si>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</si>
  <si>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</si>
  <si>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</si>
  <si>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</si>
  <si>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</si>
  <si>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</si>
  <si>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</si>
  <si>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</si>
  <si>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</si>
  <si>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</si>
  <si>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</si>
  <si>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</si>
  <si>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</si>
  <si>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</si>
  <si>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</si>
  <si>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</si>
  <si>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</si>
  <si>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</si>
  <si>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</si>
  <si>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</si>
  <si>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</si>
  <si>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</si>
  <si>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</si>
  <si>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</si>
  <si>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</si>
  <si>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</si>
  <si>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</si>
  <si>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</si>
  <si>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</si>
  <si>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</si>
  <si>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</si>
  <si>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</si>
  <si>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</si>
  <si>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</si>
  <si>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</si>
  <si>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</si>
  <si>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</si>
  <si>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</si>
  <si>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</si>
  <si>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</si>
  <si>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</si>
  <si>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</si>
  <si>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</si>
  <si>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</si>
  <si>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</si>
  <si>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</si>
  <si>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</si>
  <si>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</si>
  <si>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</si>
  <si>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</si>
  <si>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</si>
  <si>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</si>
  <si>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</si>
  <si>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</si>
  <si>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</si>
  <si>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</si>
  <si>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</si>
  <si>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</si>
  <si>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</si>
  <si>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</si>
  <si>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</si>
  <si>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</si>
  <si>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</si>
  <si>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</si>
  <si>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</si>
  <si>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</si>
  <si>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</si>
  <si>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</si>
  <si>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</si>
  <si>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</si>
  <si>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</si>
  <si>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</si>
  <si>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</si>
  <si>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</si>
  <si>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</si>
  <si>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</si>
  <si>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</si>
  <si>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</si>
  <si>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</si>
  <si>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</si>
  <si>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</si>
  <si>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</si>
  <si>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</si>
  <si>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</si>
  <si>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</si>
  <si>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</si>
  <si>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</si>
  <si>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</si>
  <si>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</si>
  <si>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</si>
  <si>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</si>
  <si>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</si>
  <si>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</si>
  <si>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</si>
  <si>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</si>
  <si>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</si>
  <si>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</si>
  <si>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</si>
  <si>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</si>
  <si>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</si>
  <si>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</si>
  <si>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</si>
  <si>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</si>
  <si>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</si>
  <si>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</si>
  <si>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</si>
  <si>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</si>
  <si>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</si>
  <si>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</si>
  <si>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</si>
  <si>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</si>
  <si>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</si>
  <si>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</si>
  <si>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</si>
  <si>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</si>
  <si>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</si>
  <si>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</si>
  <si>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</si>
  <si>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</si>
  <si>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</si>
  <si>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</si>
  <si>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</si>
  <si>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</si>
  <si>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</si>
  <si>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</si>
  <si>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</si>
  <si>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</si>
  <si>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</si>
  <si>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</si>
  <si>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</si>
  <si>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</si>
  <si>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</si>
  <si>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</si>
  <si>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</si>
  <si>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</si>
  <si>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</si>
  <si>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</si>
  <si>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</si>
  <si>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</si>
  <si>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</si>
  <si>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</si>
  <si>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</si>
  <si>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</si>
  <si>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</si>
  <si>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</si>
  <si>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</si>
  <si>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</si>
  <si>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</si>
  <si>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</si>
  <si>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</si>
  <si>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</si>
  <si>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</si>
  <si>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</si>
  <si>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</si>
  <si>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</si>
  <si>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</si>
  <si>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</si>
  <si>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</si>
  <si>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</si>
  <si>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</si>
  <si>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</si>
  <si>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</si>
  <si>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</si>
  <si>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</si>
  <si>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</si>
  <si>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</si>
  <si>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</si>
  <si>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</si>
  <si>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</si>
  <si>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</si>
  <si>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</si>
  <si>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</si>
  <si>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</si>
  <si>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</si>
  <si>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</si>
  <si>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</si>
  <si>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</si>
  <si>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</si>
  <si>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</si>
  <si>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</si>
  <si>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</si>
  <si>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</si>
  <si>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</si>
  <si>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</si>
  <si>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</si>
  <si>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</si>
  <si>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</si>
  <si>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</si>
  <si>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</si>
  <si>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</si>
  <si>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</si>
  <si>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</si>
  <si>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</si>
  <si>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</si>
  <si>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</si>
  <si>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</si>
  <si>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</si>
  <si>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</si>
  <si>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</si>
  <si>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</si>
  <si>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</si>
  <si>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</si>
  <si>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</si>
  <si>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</si>
  <si>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</si>
  <si>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</si>
  <si>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</si>
  <si>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</si>
  <si>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</si>
  <si>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</si>
  <si>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</si>
  <si>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</si>
  <si>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</si>
  <si>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</si>
  <si>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</si>
  <si>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</si>
  <si>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</si>
  <si>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</si>
  <si>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</si>
  <si>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</si>
  <si>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</si>
  <si>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</si>
  <si>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</si>
  <si>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</si>
  <si>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</si>
  <si>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</si>
  <si>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</si>
  <si>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</si>
  <si>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</si>
  <si>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</si>
  <si>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</si>
  <si>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</si>
  <si>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</si>
  <si>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</si>
  <si>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</si>
  <si>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</si>
  <si>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</si>
  <si>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</si>
  <si>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</si>
  <si>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</si>
  <si>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</si>
  <si>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</si>
  <si>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</si>
  <si>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</si>
  <si>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</si>
  <si>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</si>
  <si>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</si>
  <si>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</si>
  <si>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</si>
  <si>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</si>
  <si>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</si>
  <si>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</si>
  <si>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</si>
  <si>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</si>
  <si>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</si>
  <si>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</si>
  <si>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</si>
  <si>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</si>
  <si>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</si>
  <si>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</si>
  <si>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</si>
  <si>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</si>
  <si>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</si>
  <si>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</si>
  <si>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</si>
  <si>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</si>
  <si>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</si>
  <si>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</si>
  <si>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</si>
  <si>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</si>
  <si>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</si>
  <si>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</si>
  <si>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</si>
  <si>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</si>
  <si>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</si>
  <si>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</si>
  <si>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</si>
  <si>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</si>
  <si>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</si>
  <si>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</si>
  <si>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</si>
  <si>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</si>
  <si>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</si>
  <si>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</si>
  <si>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</si>
  <si>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</si>
  <si>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</si>
  <si>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</si>
  <si>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</si>
  <si>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</si>
  <si>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</si>
  <si>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</si>
  <si>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</si>
  <si>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</si>
  <si>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</si>
  <si>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</si>
  <si>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</si>
  <si>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</si>
  <si>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</si>
  <si>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</si>
  <si>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</si>
  <si>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</si>
  <si>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</si>
  <si>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</si>
  <si>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</si>
  <si>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</si>
  <si>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</si>
  <si>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</si>
  <si>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</si>
  <si>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</si>
  <si>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</si>
  <si>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</si>
  <si>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</si>
  <si>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</si>
  <si>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</si>
  <si>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</si>
  <si>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</si>
  <si>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</si>
  <si>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</si>
  <si>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</si>
  <si>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</si>
  <si>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</si>
  <si>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</si>
  <si>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</si>
  <si>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</si>
  <si>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</si>
  <si>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</si>
  <si>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</si>
  <si>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</si>
  <si>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</si>
  <si>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</si>
  <si>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</si>
  <si>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</si>
  <si>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</si>
  <si>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</si>
  <si>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</si>
  <si>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</si>
  <si>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</si>
  <si>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</si>
  <si>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</si>
  <si>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</si>
  <si>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</si>
  <si>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</si>
  <si>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</si>
  <si>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</si>
  <si>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</si>
  <si>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</si>
  <si>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</si>
  <si>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</si>
  <si>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</si>
  <si>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</si>
  <si>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</si>
  <si>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</si>
  <si>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</si>
  <si>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</si>
  <si>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</si>
  <si>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</si>
  <si>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</si>
  <si>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</si>
  <si>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</si>
  <si>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</si>
  <si>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</si>
  <si>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</si>
  <si>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</si>
  <si>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</si>
  <si>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</si>
  <si>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</si>
  <si>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</si>
  <si>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</si>
  <si>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</si>
  <si>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</si>
  <si>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</si>
  <si>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</si>
  <si>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</si>
  <si>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</si>
  <si>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</si>
  <si>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</si>
  <si>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</si>
  <si>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</si>
  <si>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</si>
  <si>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</si>
  <si>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</si>
  <si>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</si>
  <si>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</si>
  <si>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</si>
  <si>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</si>
  <si>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</si>
  <si>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</si>
  <si>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</si>
  <si>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</si>
  <si>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</si>
  <si>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</si>
  <si>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</si>
  <si>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</si>
  <si>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</si>
  <si>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</si>
  <si>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</si>
  <si>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</si>
  <si>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</si>
  <si>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</si>
  <si>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</si>
  <si>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</si>
  <si>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</si>
  <si>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</si>
  <si>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</si>
  <si>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</si>
  <si>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</si>
  <si>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</si>
  <si>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</si>
  <si>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</si>
  <si>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</si>
  <si>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</si>
  <si>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</si>
  <si>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</si>
  <si>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</si>
  <si>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</si>
  <si>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</si>
  <si>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</si>
  <si>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</si>
  <si>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</si>
  <si>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</si>
  <si>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</si>
  <si>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</si>
  <si>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</si>
  <si>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</si>
  <si>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</si>
  <si>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</si>
  <si>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</si>
  <si>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</si>
  <si>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</si>
  <si>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</si>
  <si>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</si>
  <si>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</si>
  <si>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</si>
  <si>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</si>
  <si>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</si>
  <si>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</si>
  <si>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</si>
  <si>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</si>
  <si>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</si>
  <si>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</si>
  <si>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</si>
  <si>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</si>
  <si>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</si>
  <si>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</si>
  <si>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</si>
  <si>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</si>
  <si>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</si>
  <si>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</si>
  <si>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</si>
  <si>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</si>
  <si>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</si>
  <si>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</si>
  <si>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</si>
  <si>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</si>
  <si>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</si>
  <si>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</si>
  <si>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</si>
  <si>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</si>
  <si>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</si>
  <si>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</si>
  <si>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</si>
  <si>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</si>
  <si>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</si>
  <si>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</si>
  <si>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</si>
  <si>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</si>
  <si>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</si>
  <si>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</si>
  <si>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</si>
  <si>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</si>
  <si>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</si>
  <si>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</si>
  <si>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</si>
  <si>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</si>
  <si>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</si>
  <si>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</si>
  <si>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</si>
  <si>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</si>
  <si>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</si>
  <si>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</si>
  <si>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</si>
  <si>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</si>
  <si>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</si>
  <si>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</si>
  <si>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</si>
  <si>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</si>
  <si>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</si>
  <si>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</si>
  <si>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</si>
  <si>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</si>
  <si>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</si>
  <si>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</si>
  <si>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</si>
  <si>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</si>
  <si>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</si>
  <si>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</si>
  <si>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</si>
  <si>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</si>
  <si>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</si>
  <si>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</si>
  <si>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</si>
  <si>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</si>
  <si>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</si>
  <si>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</si>
  <si>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</si>
  <si>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</si>
  <si>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</si>
  <si>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</si>
  <si>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</si>
  <si>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</si>
  <si>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</si>
  <si>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</si>
  <si>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</si>
  <si>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</si>
  <si>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</si>
  <si>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</si>
  <si>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</si>
  <si>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</si>
  <si>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</si>
  <si>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</si>
  <si>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</si>
  <si>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</si>
  <si>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</si>
  <si>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</si>
  <si>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</si>
  <si>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</si>
  <si>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</si>
  <si>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</si>
  <si>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</si>
  <si>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</si>
  <si>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</si>
  <si>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</si>
  <si>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</si>
  <si>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</si>
  <si>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</si>
  <si>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</si>
  <si>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</si>
  <si>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</si>
  <si>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</si>
  <si>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</si>
  <si>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</si>
  <si>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</si>
  <si>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</si>
  <si>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</si>
  <si>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</si>
  <si>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</si>
  <si>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</si>
  <si>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</si>
  <si>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</si>
  <si>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</si>
  <si>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</si>
  <si>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</si>
  <si>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</si>
  <si>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</si>
  <si>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</si>
  <si>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</si>
  <si>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</si>
  <si>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</si>
  <si>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</si>
  <si>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</si>
  <si>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</si>
  <si>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</si>
  <si>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</si>
  <si>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</si>
  <si>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</si>
  <si>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</si>
  <si>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</si>
  <si>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</si>
  <si>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</si>
  <si>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</si>
  <si>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</si>
  <si>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</si>
  <si>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</si>
  <si>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</si>
  <si>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</si>
  <si>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</si>
  <si>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</si>
  <si>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</si>
  <si>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</si>
  <si>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</si>
  <si>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</si>
  <si>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</si>
  <si>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</si>
  <si>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</si>
  <si>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</si>
  <si>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</si>
  <si>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</si>
  <si>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</si>
  <si>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</si>
  <si>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</si>
  <si>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</si>
  <si>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</si>
  <si>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</si>
  <si>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</si>
  <si>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</si>
  <si>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</si>
  <si>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</si>
  <si>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</si>
  <si>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</si>
  <si>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</si>
  <si>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</si>
  <si>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</si>
  <si>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</si>
  <si>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</si>
  <si>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</si>
  <si>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</si>
  <si>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</si>
  <si>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</si>
  <si>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</si>
  <si>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</si>
  <si>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</si>
  <si>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</si>
  <si>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</si>
  <si>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</si>
  <si>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</si>
  <si>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</si>
  <si>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</si>
  <si>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</si>
  <si>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</si>
  <si>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</si>
  <si>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</si>
  <si>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</si>
  <si>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</si>
  <si>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</si>
  <si>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</si>
  <si>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</si>
  <si>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</si>
  <si>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</si>
  <si>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</si>
  <si>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</si>
  <si>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</si>
  <si>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</si>
  <si>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</si>
  <si>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</si>
  <si>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</si>
  <si>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</si>
  <si>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</si>
  <si>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</si>
  <si>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</si>
  <si>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</si>
  <si>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</si>
  <si>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</si>
  <si>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</si>
  <si>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</si>
  <si>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</si>
  <si>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</si>
  <si>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</si>
  <si>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</si>
  <si>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</si>
  <si>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</si>
  <si>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</si>
  <si>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</si>
  <si>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</si>
  <si>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</si>
  <si>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</si>
  <si>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</si>
  <si>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</si>
  <si>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</si>
  <si>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</si>
  <si>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</si>
  <si>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</si>
  <si>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</si>
  <si>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</si>
  <si>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</si>
  <si>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</si>
  <si>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</si>
  <si>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</si>
  <si>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</si>
  <si>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</si>
  <si>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</si>
  <si>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</si>
  <si>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</si>
  <si>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</si>
  <si>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</si>
  <si>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</si>
  <si>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</si>
  <si>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</si>
  <si>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</si>
  <si>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</si>
  <si>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</si>
  <si>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</si>
  <si>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</si>
  <si>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</si>
  <si>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</si>
  <si>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</si>
  <si>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</si>
  <si>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</si>
  <si>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</si>
  <si>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</si>
  <si>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</si>
  <si>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</si>
  <si>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</si>
  <si>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</si>
  <si>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</si>
  <si>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</si>
  <si>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</si>
  <si>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</si>
  <si>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</si>
  <si>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</si>
  <si>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</si>
  <si>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</si>
  <si>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</si>
  <si>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</si>
  <si>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</si>
  <si>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</si>
  <si>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</si>
  <si>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</si>
  <si>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</si>
  <si>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</si>
  <si>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</si>
  <si>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</si>
  <si>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</si>
  <si>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</si>
  <si>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</si>
  <si>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</si>
  <si>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</si>
  <si>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</si>
  <si>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</si>
  <si>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</si>
  <si>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</si>
  <si>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</si>
  <si>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</si>
  <si>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</si>
  <si>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</si>
  <si>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</si>
  <si>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</si>
  <si>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</si>
  <si>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</si>
  <si>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</si>
  <si>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</si>
  <si>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</si>
  <si>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</si>
  <si>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</si>
  <si>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</si>
  <si>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</si>
  <si>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</si>
  <si>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</si>
  <si>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</si>
  <si>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</si>
  <si>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</si>
  <si>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</si>
  <si>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</si>
  <si>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</si>
  <si>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</si>
  <si>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</si>
  <si>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</si>
  <si>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</si>
  <si>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</si>
  <si>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</si>
  <si>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</si>
  <si>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</si>
  <si>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</si>
  <si>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</si>
  <si>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</si>
  <si>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</si>
  <si>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</si>
  <si>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</si>
  <si>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</si>
  <si>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</si>
  <si>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</si>
  <si>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</si>
  <si>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</si>
  <si>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</si>
  <si>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</si>
  <si>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</si>
  <si>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</si>
  <si>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</si>
  <si>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</si>
  <si>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</si>
  <si>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</si>
  <si>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</si>
  <si>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</si>
  <si>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</si>
  <si>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</si>
  <si>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</si>
  <si>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</si>
  <si>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</si>
  <si>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</si>
  <si>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</si>
  <si>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</si>
  <si>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</si>
  <si>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</si>
  <si>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</si>
  <si>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</si>
  <si>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</si>
  <si>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</si>
  <si>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</si>
  <si>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</si>
  <si>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</si>
  <si>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</si>
  <si>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</si>
  <si>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</si>
  <si>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</si>
  <si>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</si>
  <si>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</si>
  <si>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</si>
  <si>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</si>
  <si>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</si>
  <si>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</si>
  <si>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</si>
  <si>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</si>
  <si>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</si>
  <si>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</si>
  <si>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</si>
  <si>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</si>
  <si>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</si>
  <si>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</si>
  <si>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</si>
  <si>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</si>
  <si>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</si>
  <si>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</si>
  <si>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</si>
  <si>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</si>
  <si>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</si>
  <si>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</si>
  <si>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</si>
  <si>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</si>
  <si>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</si>
  <si>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</si>
  <si>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</si>
  <si>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</si>
  <si>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</si>
  <si>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</si>
  <si>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</si>
  <si>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</si>
  <si>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</si>
  <si>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</si>
  <si>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</si>
  <si>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</si>
  <si>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</si>
  <si>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</si>
  <si>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</si>
  <si>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</si>
  <si>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</si>
  <si>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</si>
  <si>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</si>
  <si>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</si>
  <si>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</si>
  <si>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</si>
  <si>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</si>
  <si>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</si>
  <si>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</si>
  <si>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</si>
  <si>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</si>
  <si>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</si>
  <si>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</si>
  <si>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</si>
  <si>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</si>
  <si>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</si>
  <si>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</si>
  <si>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</si>
  <si>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</si>
  <si>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</si>
  <si>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</si>
  <si>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</si>
  <si>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</si>
  <si>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</si>
  <si>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</si>
  <si>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</si>
  <si>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</si>
  <si>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</si>
  <si>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</si>
  <si>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</si>
  <si>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</si>
  <si>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</si>
  <si>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</si>
  <si>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</si>
  <si>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</si>
  <si>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</si>
  <si>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</si>
  <si>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</si>
  <si>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</si>
  <si>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</si>
  <si>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</si>
  <si>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</si>
  <si>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</si>
  <si>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</si>
  <si>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</si>
  <si>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</si>
  <si>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</si>
  <si>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</si>
  <si>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</si>
  <si>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</si>
  <si>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</si>
  <si>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</si>
  <si>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</si>
  <si>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</si>
  <si>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</si>
  <si>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</si>
  <si>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</si>
  <si>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</si>
  <si>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</si>
  <si>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</si>
  <si>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</si>
  <si>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</si>
  <si>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</si>
  <si>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</si>
  <si>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</si>
  <si>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</si>
  <si>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</si>
  <si>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</si>
  <si>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</si>
  <si>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</si>
  <si>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</si>
  <si>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</si>
  <si>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</si>
  <si>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</si>
  <si>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</si>
  <si>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</si>
  <si>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</si>
  <si>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</si>
  <si>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</si>
  <si>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</si>
  <si>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</si>
  <si>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</si>
  <si>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</si>
  <si>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</si>
  <si>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</si>
  <si>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</si>
  <si>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</si>
  <si>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</si>
  <si>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</si>
  <si>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</si>
  <si>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</si>
  <si>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</si>
  <si>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</si>
  <si>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</si>
  <si>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</si>
  <si>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</si>
  <si>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</si>
  <si>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</si>
  <si>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</si>
  <si>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</si>
  <si>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</si>
  <si>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</si>
  <si>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</si>
  <si>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</si>
  <si>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</si>
  <si>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</si>
  <si>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</si>
  <si>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</si>
  <si>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</si>
  <si>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</si>
  <si>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</si>
  <si>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</si>
  <si>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</si>
  <si>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</si>
  <si>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</si>
  <si>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</si>
  <si>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</si>
  <si>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</si>
  <si>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</si>
  <si>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</si>
  <si>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</si>
  <si>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</si>
  <si>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</si>
  <si>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</si>
  <si>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</si>
  <si>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</si>
  <si>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</si>
  <si>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</si>
  <si>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</si>
  <si>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</si>
  <si>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</si>
  <si>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</si>
  <si>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</si>
  <si>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</si>
  <si>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</si>
  <si>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</si>
  <si>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</si>
  <si>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</si>
  <si>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</si>
  <si>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</si>
  <si>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</si>
  <si>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</si>
  <si>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</si>
  <si>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</si>
  <si>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</si>
  <si>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</si>
  <si>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</si>
  <si>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</si>
  <si>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</si>
  <si>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</si>
  <si>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</si>
  <si>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</si>
  <si>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</si>
  <si>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</si>
  <si>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</si>
  <si>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</si>
  <si>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</si>
  <si>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</si>
  <si>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</si>
  <si>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</si>
  <si>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</si>
  <si>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</si>
  <si>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</si>
  <si>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</si>
  <si>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</si>
  <si>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</si>
  <si>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</si>
  <si>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</si>
  <si>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</si>
  <si>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</si>
  <si>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</si>
  <si>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</si>
  <si>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</si>
  <si>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</si>
  <si>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</si>
  <si>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</si>
  <si>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</si>
  <si>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</si>
  <si>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</si>
  <si>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</si>
  <si>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</si>
  <si>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</si>
  <si>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</si>
  <si>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</si>
  <si>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</si>
  <si>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</si>
  <si>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</si>
  <si>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</si>
  <si>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</si>
  <si>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</si>
  <si>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</si>
  <si>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</si>
  <si>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</si>
  <si>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</si>
  <si>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</si>
  <si>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</si>
  <si>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</si>
  <si>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</si>
  <si>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</si>
  <si>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</si>
  <si>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</si>
  <si>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</si>
  <si>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</si>
  <si>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</si>
  <si>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</si>
  <si>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</si>
  <si>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</si>
  <si>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</si>
  <si>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</si>
  <si>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</si>
  <si>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</si>
  <si>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</si>
  <si>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</si>
  <si>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</si>
  <si>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</si>
  <si>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</si>
  <si>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</si>
  <si>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</si>
  <si>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</si>
  <si>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</si>
  <si>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</si>
  <si>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</si>
  <si>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</si>
  <si>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</si>
  <si>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</si>
  <si>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</si>
  <si>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</si>
  <si>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</si>
  <si>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</si>
  <si>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</si>
  <si>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</si>
  <si>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</si>
  <si>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</si>
  <si>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</si>
  <si>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</si>
  <si>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</si>
  <si>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</si>
  <si>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</si>
  <si>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</si>
  <si>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</si>
  <si>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</si>
  <si>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</si>
  <si>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</si>
  <si>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</si>
  <si>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</si>
  <si>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</si>
  <si>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</si>
  <si>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</si>
  <si>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</si>
  <si>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</si>
  <si>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</si>
  <si>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</si>
  <si>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</si>
  <si>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</si>
  <si>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</si>
  <si>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</si>
  <si>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</si>
  <si>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</si>
  <si>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</si>
  <si>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</si>
  <si>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</si>
  <si>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</si>
  <si>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</si>
  <si>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</si>
  <si>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</si>
  <si>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</si>
  <si>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</si>
  <si>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</si>
  <si>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</si>
  <si>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</si>
  <si>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</si>
  <si>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</si>
  <si>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</si>
  <si>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</si>
  <si>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</si>
  <si>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</si>
  <si>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</si>
  <si>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</si>
  <si>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</si>
  <si>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</si>
  <si>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</si>
  <si>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</si>
  <si>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</si>
  <si>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</si>
  <si>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</si>
  <si>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</si>
  <si>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</si>
  <si>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</si>
  <si>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</si>
  <si>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</si>
  <si>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</si>
  <si>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</si>
  <si>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</si>
  <si>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</si>
  <si>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</si>
  <si>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</si>
  <si>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</si>
  <si>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</si>
  <si>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</si>
  <si>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</si>
  <si>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</si>
  <si>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</si>
  <si>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</si>
  <si>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</si>
  <si>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</si>
  <si>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</si>
  <si>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</si>
  <si>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</si>
  <si>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</si>
  <si>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</si>
  <si>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</si>
  <si>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</si>
  <si>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</si>
  <si>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</si>
  <si>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</si>
  <si>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</si>
  <si>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</si>
  <si>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</si>
  <si>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</si>
  <si>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</si>
  <si>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</si>
  <si>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</si>
  <si>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</si>
  <si>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</si>
  <si>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</si>
  <si>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</si>
  <si>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</si>
  <si>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</si>
  <si>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</si>
  <si>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</si>
  <si>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</si>
  <si>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</si>
  <si>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</si>
  <si>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</si>
  <si>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</si>
  <si>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</si>
  <si>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</si>
  <si>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</si>
  <si>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</si>
  <si>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</si>
  <si>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</si>
  <si>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</si>
  <si>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</si>
  <si>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</si>
  <si>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</si>
  <si>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</si>
  <si>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</si>
  <si>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</si>
  <si>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</si>
  <si>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</si>
  <si>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</si>
  <si>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</si>
  <si>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</si>
  <si>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</si>
  <si>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</si>
  <si>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</si>
  <si>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</si>
  <si>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</si>
  <si>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</si>
  <si>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</si>
  <si>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</si>
  <si>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</si>
  <si>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</si>
  <si>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</si>
  <si>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</si>
  <si>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</si>
  <si>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</si>
  <si>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</si>
  <si>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</si>
  <si>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</si>
  <si>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</si>
  <si>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</si>
  <si>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</si>
  <si>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</si>
  <si>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</si>
  <si>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</si>
  <si>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</si>
  <si>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</si>
  <si>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</si>
  <si>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</si>
  <si>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</si>
  <si>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</si>
  <si>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</si>
  <si>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</si>
  <si>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</si>
  <si>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</si>
  <si>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</si>
  <si>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</si>
  <si>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</si>
  <si>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</si>
  <si>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</si>
  <si>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</si>
  <si>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</si>
  <si>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</si>
  <si>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</si>
  <si>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</si>
  <si>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</si>
  <si>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</si>
  <si>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</si>
  <si>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</si>
  <si>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</si>
  <si>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</si>
  <si>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</si>
  <si>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</si>
  <si>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</si>
  <si>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</si>
  <si>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</si>
  <si>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</si>
  <si>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</si>
  <si>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</si>
  <si>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</si>
  <si>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</si>
  <si>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</si>
  <si>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</si>
  <si>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</si>
  <si>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</si>
  <si>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</si>
  <si>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</si>
  <si>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</si>
  <si>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</si>
  <si>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</si>
  <si>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</si>
  <si>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</si>
  <si>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</si>
  <si>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</si>
  <si>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</si>
  <si>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</si>
  <si>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</si>
  <si>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</si>
  <si>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</si>
  <si>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</si>
  <si>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</si>
  <si>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</si>
  <si>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</si>
  <si>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</si>
  <si>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</si>
  <si>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</si>
  <si>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</si>
  <si>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</si>
  <si>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</si>
  <si>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</si>
  <si>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</si>
  <si>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</si>
  <si>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</si>
  <si>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</si>
  <si>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</si>
  <si>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</si>
  <si>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</si>
  <si>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</si>
  <si>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</si>
  <si>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</si>
  <si>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</si>
  <si>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</si>
  <si>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</si>
  <si>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</si>
  <si>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</si>
  <si>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</si>
  <si>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</si>
  <si>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</si>
  <si>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</si>
  <si>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</si>
  <si>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</si>
  <si>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</si>
  <si>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</si>
  <si>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</si>
  <si>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</si>
  <si>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</si>
  <si>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</si>
  <si>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</si>
  <si>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</si>
  <si>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</si>
  <si>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</si>
  <si>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</si>
  <si>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</si>
  <si>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</si>
  <si>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</si>
  <si>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</si>
  <si>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</si>
  <si>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</si>
  <si>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</si>
  <si>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</si>
  <si>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</si>
  <si>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</si>
  <si>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</si>
  <si>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</si>
  <si>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</si>
  <si>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</si>
  <si>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</si>
  <si>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</si>
  <si>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</si>
  <si>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</si>
  <si>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</si>
  <si>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</si>
  <si>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</si>
  <si>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</si>
  <si>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</si>
  <si>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</si>
  <si>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</si>
  <si>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</si>
  <si>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</si>
  <si>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</si>
  <si>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</si>
  <si>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</si>
  <si>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</si>
  <si>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</si>
  <si>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</si>
  <si>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</si>
  <si>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</si>
  <si>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</si>
  <si>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</si>
  <si>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</si>
  <si>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</si>
  <si>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</si>
  <si>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</si>
  <si>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</si>
  <si>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</si>
  <si>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</si>
  <si>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</si>
  <si>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</si>
  <si>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</si>
  <si>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</si>
  <si>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</si>
  <si>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</si>
  <si>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</si>
  <si>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</si>
  <si>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</si>
  <si>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</si>
  <si>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</si>
  <si>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</si>
  <si>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</si>
  <si>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</si>
  <si>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</si>
  <si>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</si>
  <si>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</si>
  <si>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</si>
  <si>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</si>
  <si>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</si>
  <si>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</si>
  <si>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</si>
  <si>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</si>
  <si>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</si>
  <si>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</si>
  <si>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</si>
  <si>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</si>
  <si>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</si>
  <si>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</si>
  <si>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</si>
  <si>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</si>
  <si>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</si>
  <si>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</si>
  <si>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</si>
  <si>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</si>
  <si>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</si>
  <si>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</si>
  <si>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</si>
  <si>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</si>
  <si>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</si>
  <si>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</si>
  <si>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</si>
  <si>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</si>
  <si>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</si>
  <si>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</si>
  <si>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</si>
  <si>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</si>
  <si>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</si>
  <si>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</si>
  <si>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</si>
  <si>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</si>
  <si>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</si>
  <si>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</si>
  <si>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</si>
  <si>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</si>
  <si>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</si>
  <si>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</si>
  <si>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</si>
  <si>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</si>
  <si>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</si>
  <si>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</si>
  <si>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</si>
  <si>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</si>
  <si>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</si>
  <si>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</si>
  <si>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</si>
  <si>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</si>
  <si>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</si>
  <si>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</si>
  <si>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</si>
  <si>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</si>
  <si>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</si>
  <si>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</si>
  <si>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</si>
  <si>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</si>
  <si>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</si>
  <si>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</si>
  <si>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</si>
  <si>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</si>
  <si>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</si>
  <si>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</si>
  <si>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</si>
  <si>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</si>
  <si>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</si>
  <si>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</si>
  <si>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</si>
  <si>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</si>
  <si>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</si>
  <si>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</si>
  <si>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</si>
  <si>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</si>
  <si>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</si>
  <si>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</si>
  <si>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</si>
  <si>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</si>
  <si>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</si>
  <si>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</si>
  <si>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</si>
  <si>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</si>
  <si>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</si>
  <si>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</si>
  <si>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</si>
  <si>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</si>
  <si>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</si>
  <si>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</si>
  <si>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</si>
  <si>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</si>
  <si>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</si>
  <si>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</si>
  <si>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</si>
  <si>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</si>
  <si>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</si>
  <si>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</si>
  <si>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</si>
  <si>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</si>
  <si>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</si>
  <si>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</si>
  <si>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</si>
  <si>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</si>
  <si>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</si>
  <si>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</si>
  <si>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</si>
  <si>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</si>
  <si>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</si>
  <si>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</si>
  <si>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</si>
  <si>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</si>
  <si>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</si>
  <si>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</si>
  <si>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</si>
  <si>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</si>
  <si>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</si>
  <si>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</si>
  <si>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</si>
  <si>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</si>
  <si>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</si>
  <si>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</si>
  <si>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</si>
  <si>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</si>
  <si>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</si>
  <si>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</si>
  <si>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</si>
  <si>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</si>
  <si>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</si>
  <si>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</si>
  <si>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</si>
  <si>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</si>
  <si>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</si>
  <si>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</si>
  <si>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</si>
  <si>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</si>
  <si>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</si>
  <si>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</si>
  <si>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</si>
  <si>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</si>
  <si>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</si>
  <si>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</si>
  <si>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</si>
  <si>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</si>
  <si>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</si>
  <si>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</si>
  <si>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</si>
  <si>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</si>
  <si>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</si>
  <si>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</si>
  <si>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</si>
  <si>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</si>
  <si>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</si>
  <si>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</si>
  <si>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</si>
  <si>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</si>
  <si>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</si>
  <si>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</si>
  <si>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</si>
  <si>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</si>
  <si>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</si>
  <si>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</si>
  <si>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</si>
  <si>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</si>
  <si>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</si>
  <si>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</si>
  <si>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</si>
  <si>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</si>
  <si>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</si>
  <si>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</si>
  <si>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</si>
  <si>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</si>
  <si>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</si>
  <si>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</si>
  <si>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</si>
  <si>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</si>
  <si>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</si>
  <si>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</si>
  <si>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</si>
  <si>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</si>
  <si>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</si>
  <si>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</si>
  <si>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</si>
  <si>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</si>
  <si>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</si>
  <si>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</si>
  <si>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</si>
  <si>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</si>
  <si>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</si>
  <si>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</si>
  <si>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</si>
  <si>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</si>
  <si>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</si>
  <si>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</si>
  <si>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</si>
  <si>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</si>
  <si>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</si>
  <si>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</si>
  <si>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</si>
  <si>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</si>
  <si>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</si>
  <si>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</si>
  <si>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</si>
  <si>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</si>
  <si>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</si>
  <si>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</si>
  <si>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</si>
  <si>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</si>
  <si>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</si>
  <si>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</si>
  <si>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</si>
  <si>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</si>
  <si>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</si>
  <si>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</si>
  <si>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</si>
  <si>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</si>
  <si>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</si>
  <si>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</si>
  <si>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</si>
  <si>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</si>
  <si>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</si>
  <si>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</si>
  <si>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</si>
  <si>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</si>
  <si>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</si>
  <si>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</si>
  <si>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</si>
  <si>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</si>
  <si>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</si>
  <si>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</si>
  <si>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</si>
  <si>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</si>
  <si>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</si>
  <si>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</si>
  <si>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</si>
  <si>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</si>
  <si>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</si>
  <si>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</si>
  <si>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</si>
  <si>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</si>
  <si>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</si>
  <si>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</si>
  <si>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</si>
  <si>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</si>
  <si>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</si>
  <si>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</si>
  <si>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</si>
  <si>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</si>
  <si>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</si>
  <si>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</si>
  <si>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</si>
  <si>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</si>
  <si>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</si>
  <si>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</si>
  <si>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</si>
  <si>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</si>
  <si>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</si>
  <si>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</si>
  <si>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</si>
  <si>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</si>
  <si>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</si>
  <si>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</si>
  <si>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</si>
  <si>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</si>
  <si>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</si>
  <si>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</si>
  <si>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</si>
  <si>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</si>
  <si>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</si>
  <si>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</si>
  <si>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</si>
  <si>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</si>
  <si>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</si>
  <si>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</si>
  <si>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</si>
  <si>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</si>
  <si>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</si>
  <si>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</si>
  <si>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</si>
  <si>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</si>
  <si>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</si>
  <si>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</si>
  <si>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</si>
  <si>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</si>
  <si>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</si>
  <si>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</si>
  <si>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</si>
  <si>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</si>
  <si>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</si>
  <si>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</si>
  <si>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</si>
  <si>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</si>
  <si>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</si>
  <si>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</si>
  <si>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</si>
  <si>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</si>
  <si>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</si>
  <si>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</si>
  <si>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</si>
  <si>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</si>
  <si>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</si>
  <si>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</si>
  <si>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</si>
  <si>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</si>
  <si>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</si>
  <si>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</si>
  <si>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</si>
  <si>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</si>
  <si>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</si>
  <si>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</si>
  <si>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</si>
  <si>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</si>
  <si>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</si>
  <si>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</si>
  <si>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</si>
  <si>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</si>
  <si>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</si>
  <si>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</si>
  <si>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</si>
  <si>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</si>
  <si>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</si>
  <si>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</si>
  <si>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</si>
  <si>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</si>
  <si>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</si>
  <si>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</si>
  <si>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</si>
  <si>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</si>
  <si>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</si>
  <si>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</si>
  <si>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</si>
  <si>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</si>
  <si>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</si>
  <si>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</si>
  <si>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</si>
  <si>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</si>
  <si>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</si>
  <si>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</si>
  <si>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</si>
  <si>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</si>
  <si>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</si>
  <si>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</si>
  <si>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</si>
  <si>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</si>
  <si>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</si>
  <si>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</si>
  <si>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</si>
  <si>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</si>
  <si>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</si>
  <si>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</si>
  <si>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</si>
  <si>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</si>
  <si>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</si>
  <si>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</si>
  <si>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</si>
  <si>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</si>
  <si>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</si>
  <si>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</si>
  <si>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</si>
  <si>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</si>
  <si>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</si>
  <si>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</si>
  <si>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</si>
  <si>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</si>
  <si>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</si>
  <si>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</si>
  <si>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</si>
  <si>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</si>
  <si>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</si>
  <si>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</si>
  <si>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</si>
  <si>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</si>
  <si>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</si>
  <si>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</si>
  <si>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</si>
  <si>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</si>
  <si>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</si>
  <si>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</si>
  <si>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</si>
  <si>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</si>
  <si>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</si>
  <si>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</si>
  <si>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</si>
  <si>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</si>
  <si>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</si>
  <si>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</si>
  <si>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</si>
  <si>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</si>
  <si>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</si>
  <si>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</si>
  <si>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</si>
  <si>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</si>
  <si>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</si>
  <si>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</si>
  <si>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</si>
  <si>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</si>
  <si>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</si>
  <si>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</si>
  <si>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</si>
  <si>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</si>
  <si>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</si>
  <si>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</si>
  <si>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</si>
  <si>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</si>
  <si>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</si>
  <si>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</si>
  <si>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</si>
  <si>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</si>
  <si>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</si>
  <si>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</si>
  <si>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</si>
  <si>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</si>
  <si>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</si>
  <si>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</si>
  <si>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</si>
  <si>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</si>
  <si>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</si>
  <si>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</si>
  <si>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</si>
  <si>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</si>
  <si>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</si>
  <si>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</si>
  <si>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</si>
  <si>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</si>
  <si>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</si>
  <si>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</si>
  <si>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</si>
  <si>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</si>
  <si>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</si>
  <si>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</si>
  <si>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</si>
  <si>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</si>
  <si>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</si>
  <si>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</si>
  <si>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</si>
  <si>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</si>
  <si>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</si>
  <si>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</si>
  <si>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</si>
  <si>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</si>
  <si>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</si>
  <si>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</si>
  <si>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</si>
  <si>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</si>
  <si>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</si>
  <si>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</si>
  <si>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</si>
  <si>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</si>
  <si>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</si>
  <si>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</si>
  <si>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</si>
  <si>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</si>
  <si>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</si>
  <si>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</si>
  <si>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</si>
  <si>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</si>
  <si>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</si>
  <si>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</si>
  <si>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</si>
  <si>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</si>
  <si>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</si>
  <si>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</si>
  <si>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</si>
  <si>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</si>
  <si>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</si>
  <si>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</si>
  <si>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</si>
  <si>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</si>
  <si>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</si>
  <si>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</si>
  <si>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</si>
  <si>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</si>
  <si>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</si>
  <si>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</si>
  <si>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</si>
  <si>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</si>
  <si>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</si>
  <si>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</si>
  <si>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</si>
  <si>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</si>
  <si>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</si>
  <si>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</si>
  <si>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</si>
  <si>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</si>
  <si>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</si>
  <si>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</si>
  <si>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</si>
  <si>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</si>
  <si>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</si>
  <si>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</si>
  <si>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</si>
  <si>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</si>
  <si>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</si>
  <si>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</si>
  <si>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</si>
  <si>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</si>
  <si>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</si>
  <si>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</si>
  <si>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</si>
  <si>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</si>
  <si>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</si>
  <si>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</si>
  <si>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</si>
  <si>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</si>
  <si>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</si>
  <si>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</si>
  <si>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</si>
  <si>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</si>
  <si>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</si>
  <si>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</si>
  <si>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</si>
  <si>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</si>
  <si>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</si>
  <si>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</si>
  <si>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</si>
  <si>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</si>
  <si>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</si>
  <si>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</si>
  <si>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</si>
  <si>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</si>
  <si>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</si>
  <si>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</si>
  <si>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</si>
  <si>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</si>
  <si>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</si>
  <si>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</si>
  <si>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</si>
  <si>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</si>
  <si>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</si>
  <si>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</si>
  <si>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</si>
  <si>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</si>
  <si>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</si>
  <si>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</si>
  <si>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</si>
  <si>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</si>
  <si>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</si>
  <si>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</si>
  <si>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</si>
  <si>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</si>
  <si>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</si>
  <si>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</si>
  <si>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</si>
  <si>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</si>
  <si>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</si>
  <si>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</si>
  <si>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</si>
  <si>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</si>
  <si>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</si>
  <si>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</si>
  <si>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</si>
  <si>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</si>
  <si>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</si>
  <si>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</si>
  <si>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</si>
  <si>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</si>
  <si>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</si>
  <si>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</si>
  <si>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</si>
  <si>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</si>
  <si>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</si>
  <si>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</si>
  <si>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</si>
  <si>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</si>
  <si>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</si>
  <si>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</si>
  <si>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</si>
  <si>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</si>
  <si>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</si>
  <si>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</si>
  <si>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</si>
  <si>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</si>
  <si>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</si>
  <si>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</si>
  <si>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</si>
  <si>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</si>
  <si>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</si>
  <si>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</si>
  <si>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</si>
  <si>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</si>
  <si>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</si>
  <si>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</si>
  <si>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</si>
  <si>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</si>
  <si>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</si>
  <si>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</si>
  <si>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</si>
  <si>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</si>
  <si>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</si>
  <si>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</si>
  <si>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</si>
  <si>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</si>
  <si>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</si>
  <si>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</si>
  <si>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</si>
  <si>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</si>
  <si>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</si>
  <si>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</si>
  <si>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</si>
  <si>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</si>
  <si>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</si>
  <si>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</si>
  <si>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</si>
  <si>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</si>
  <si>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</si>
  <si>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</si>
  <si>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</si>
  <si>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</si>
  <si>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</si>
  <si>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</si>
  <si>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</si>
  <si>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</si>
  <si>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</si>
  <si>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</si>
  <si>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</si>
  <si>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</si>
  <si>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</si>
  <si>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</si>
  <si>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</si>
  <si>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</si>
  <si>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</si>
  <si>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</si>
  <si>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</si>
  <si>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</si>
  <si>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</si>
  <si>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</si>
  <si>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</si>
  <si>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</si>
  <si>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</si>
  <si>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</si>
  <si>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</si>
  <si>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</si>
  <si>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</si>
  <si>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</si>
  <si>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</si>
  <si>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</si>
  <si>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</si>
  <si>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</si>
  <si>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</si>
  <si>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</si>
  <si>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</si>
  <si>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</si>
  <si>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</si>
  <si>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</si>
  <si>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</si>
  <si>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</si>
  <si>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</si>
  <si>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</si>
  <si>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</si>
  <si>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</si>
  <si>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</si>
  <si>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</si>
  <si>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</si>
  <si>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</si>
  <si>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</si>
  <si>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</si>
  <si>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</si>
  <si>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</si>
  <si>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</si>
  <si>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</si>
  <si>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</si>
  <si>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</si>
  <si>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</si>
  <si>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</si>
  <si>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</si>
  <si>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</si>
  <si>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</si>
  <si>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</si>
  <si>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</si>
  <si>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</si>
  <si>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</si>
  <si>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</si>
  <si>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</si>
  <si>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</si>
  <si>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</si>
  <si>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</si>
  <si>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</si>
  <si>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</si>
  <si>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</si>
  <si>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</si>
  <si>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</si>
  <si>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</si>
  <si>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</si>
  <si>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</si>
  <si>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</si>
  <si>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</si>
  <si>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</si>
  <si>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</si>
  <si>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</si>
  <si>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</si>
  <si>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</si>
  <si>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</si>
  <si>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</si>
  <si>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</si>
  <si>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</si>
  <si>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</si>
  <si>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</si>
  <si>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</si>
  <si>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</si>
  <si>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</si>
  <si>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</si>
  <si>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</si>
  <si>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</si>
  <si>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</si>
  <si>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</si>
  <si>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</si>
  <si>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</si>
  <si>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</si>
  <si>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</si>
  <si>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</si>
  <si>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</si>
  <si>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</si>
  <si>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</si>
  <si>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</si>
  <si>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</si>
  <si>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</si>
  <si>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</si>
  <si>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</si>
  <si>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</si>
  <si>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</si>
  <si>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</si>
  <si>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</si>
  <si>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</si>
  <si>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</si>
  <si>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</si>
  <si>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</si>
  <si>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</si>
  <si>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</si>
  <si>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</si>
  <si>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</si>
  <si>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</si>
  <si>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</si>
  <si>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</si>
  <si>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</si>
  <si>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</si>
  <si>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</si>
  <si>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</si>
  <si>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</si>
  <si>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</si>
  <si>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</si>
  <si>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</si>
  <si>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</si>
  <si>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</si>
  <si>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</si>
  <si>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</si>
  <si>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</si>
  <si>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</si>
  <si>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</si>
  <si>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</si>
  <si>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</si>
  <si>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</si>
  <si>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</si>
  <si>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</si>
  <si>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</si>
  <si>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</si>
  <si>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</si>
  <si>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</si>
  <si>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</si>
  <si>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</si>
  <si>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</si>
  <si>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</si>
  <si>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</si>
  <si>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</si>
  <si>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</si>
  <si>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</si>
  <si>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</si>
  <si>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</si>
  <si>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</si>
  <si>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</si>
  <si>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</si>
  <si>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</si>
  <si>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</si>
  <si>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</si>
  <si>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</si>
  <si>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</si>
  <si>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</si>
  <si>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</si>
  <si>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</si>
  <si>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</si>
  <si>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</si>
  <si>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</si>
  <si>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</si>
  <si>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</si>
  <si>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</si>
  <si>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</si>
  <si>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</si>
  <si>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</si>
  <si>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</si>
  <si>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</si>
  <si>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</si>
  <si>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</si>
  <si>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</si>
  <si>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</si>
  <si>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</si>
  <si>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</si>
  <si>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</si>
  <si>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</si>
  <si>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</si>
  <si>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</si>
  <si>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</si>
  <si>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</si>
  <si>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</si>
  <si>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</si>
  <si>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</si>
  <si>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</si>
  <si>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</si>
  <si>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</si>
  <si>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</si>
  <si>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</si>
  <si>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</si>
  <si>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</si>
  <si>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</si>
  <si>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</si>
  <si>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</si>
  <si>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</si>
  <si>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</si>
  <si>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</si>
  <si>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</si>
  <si>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</si>
  <si>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</si>
  <si>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</si>
  <si>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</si>
  <si>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</si>
  <si>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</si>
  <si>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</si>
  <si>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</si>
  <si>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</si>
  <si>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</si>
  <si>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</si>
  <si>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</si>
  <si>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</si>
  <si>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</si>
  <si>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</si>
  <si>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</si>
  <si>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</si>
  <si>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</si>
  <si>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</si>
  <si>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</si>
  <si>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</si>
  <si>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</si>
  <si>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</si>
  <si>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</si>
  <si>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</si>
  <si>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</si>
  <si>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</si>
  <si>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</si>
  <si>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</si>
  <si>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</si>
  <si>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</si>
  <si>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</si>
  <si>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</si>
  <si>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</si>
  <si>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</si>
  <si>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</si>
  <si>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</si>
  <si>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</si>
  <si>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</si>
  <si>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</si>
  <si>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</si>
  <si>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</si>
  <si>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</si>
  <si>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</si>
  <si>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</si>
  <si>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</si>
  <si>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</si>
  <si>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</si>
  <si>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</si>
  <si>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</si>
  <si>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</si>
  <si>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</si>
  <si>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</si>
  <si>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</si>
  <si>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</si>
  <si>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</si>
  <si>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</si>
  <si>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</si>
  <si>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</si>
  <si>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</si>
  <si>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</si>
  <si>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</si>
  <si>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</si>
  <si>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</si>
  <si>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</si>
  <si>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</si>
  <si>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</si>
  <si>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</si>
  <si>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</si>
  <si>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</si>
  <si>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</si>
  <si>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</si>
  <si>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</si>
  <si>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</si>
  <si>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</si>
  <si>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</si>
  <si>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</si>
  <si>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</si>
  <si>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</si>
  <si>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</si>
  <si>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</si>
  <si>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</si>
  <si>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</si>
  <si>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</si>
  <si>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</si>
  <si>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</si>
  <si>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</si>
  <si>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</si>
  <si>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</si>
  <si>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</si>
  <si>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</si>
  <si>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</si>
  <si>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</si>
  <si>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</si>
  <si>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</si>
  <si>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</si>
  <si>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</si>
  <si>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</si>
  <si>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</si>
  <si>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</si>
  <si>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</si>
  <si>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</si>
  <si>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</si>
  <si>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</si>
  <si>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</si>
  <si>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</si>
  <si>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</si>
  <si>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</si>
  <si>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</si>
  <si>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</si>
  <si>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</si>
  <si>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</si>
  <si>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</si>
  <si>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</si>
  <si>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</si>
  <si>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</si>
  <si>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</si>
  <si>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</si>
  <si>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</si>
  <si>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</si>
  <si>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</si>
  <si>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</si>
  <si>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</si>
  <si>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</si>
  <si>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</si>
  <si>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</si>
  <si>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</si>
  <si>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</si>
  <si>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</si>
  <si>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</si>
  <si>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</si>
  <si>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</si>
  <si>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</si>
  <si>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</si>
  <si>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</si>
  <si>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</si>
  <si>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</si>
  <si>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</si>
  <si>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</si>
  <si>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</si>
  <si>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</si>
  <si>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</si>
  <si>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</si>
  <si>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</si>
  <si>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</si>
  <si>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</si>
  <si>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</si>
  <si>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</si>
  <si>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</si>
  <si>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</si>
  <si>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</si>
  <si>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</si>
  <si>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</si>
  <si>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</si>
  <si>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</si>
  <si>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</si>
  <si>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</si>
  <si>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</si>
  <si>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</si>
  <si>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</si>
  <si>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</si>
  <si>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</si>
  <si>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</si>
  <si>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</si>
  <si>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</si>
  <si>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</si>
  <si>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</si>
  <si>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</si>
  <si>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</si>
  <si>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</si>
  <si>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</si>
  <si>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</si>
  <si>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</si>
  <si>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</si>
  <si>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</si>
  <si>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</si>
  <si>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</si>
  <si>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</si>
  <si>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</si>
  <si>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</si>
  <si>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</si>
  <si>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</si>
  <si>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</si>
  <si>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</si>
  <si>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</si>
  <si>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</si>
  <si>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</si>
  <si>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</si>
  <si>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</si>
  <si>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</si>
  <si>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</si>
  <si>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</si>
  <si>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</si>
  <si>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</si>
  <si>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</si>
  <si>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</si>
  <si>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</si>
  <si>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</si>
  <si>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</si>
  <si>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</si>
  <si>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</si>
  <si>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</si>
  <si>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</si>
  <si>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</si>
  <si>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</si>
  <si>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</si>
  <si>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</si>
  <si>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</si>
  <si>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</si>
  <si>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</si>
  <si>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</si>
  <si>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</si>
  <si>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</si>
  <si>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</si>
  <si>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</si>
  <si>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</si>
  <si>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</si>
  <si>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</si>
  <si>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</si>
  <si>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</si>
  <si>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</si>
  <si>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</si>
  <si>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</si>
  <si>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</si>
  <si>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</si>
  <si>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</si>
  <si>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</si>
  <si>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</si>
  <si>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</si>
  <si>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</si>
  <si>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</si>
  <si>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</si>
  <si>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</si>
  <si>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</si>
  <si>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</si>
  <si>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</si>
  <si>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</si>
  <si>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</si>
  <si>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</si>
  <si>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</si>
  <si>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</si>
  <si>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</si>
  <si>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</si>
  <si>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</si>
  <si>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</si>
  <si>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</si>
  <si>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</si>
  <si>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</si>
  <si>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</si>
  <si>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</si>
  <si>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</si>
  <si>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</si>
  <si>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</si>
  <si>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</si>
  <si>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</si>
  <si>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</si>
  <si>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</si>
  <si>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</si>
  <si>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</si>
  <si>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</si>
  <si>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</si>
  <si>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</si>
  <si>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</si>
  <si>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</si>
  <si>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</si>
  <si>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</si>
  <si>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</si>
  <si>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</si>
  <si>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</si>
  <si>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</si>
  <si>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</si>
  <si>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</si>
  <si>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</si>
  <si>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</si>
  <si>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</si>
  <si>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</si>
  <si>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</si>
  <si>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</si>
  <si>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</si>
  <si>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</si>
  <si>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</si>
  <si>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</si>
  <si>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</si>
  <si>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</si>
  <si>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</si>
  <si>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</si>
  <si>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</si>
  <si>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</si>
  <si>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</si>
  <si>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</si>
  <si>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</si>
  <si>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</si>
  <si>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</si>
  <si>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</si>
  <si>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</si>
  <si>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</si>
  <si>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</si>
  <si>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</si>
  <si>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</si>
  <si>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</si>
  <si>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</si>
  <si>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</si>
  <si>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</si>
  <si>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</si>
  <si>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</si>
  <si>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</si>
  <si>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</si>
  <si>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</si>
  <si>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</si>
  <si>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</si>
  <si>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</si>
  <si>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</si>
  <si>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</si>
  <si>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</si>
  <si>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</si>
  <si>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</si>
  <si>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</si>
  <si>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</si>
  <si>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</si>
  <si>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</si>
  <si>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</si>
  <si>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</si>
  <si>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</si>
  <si>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</si>
  <si>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</si>
  <si>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</si>
  <si>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</si>
  <si>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</si>
  <si>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</si>
  <si>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</si>
  <si>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</si>
  <si>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</si>
  <si>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</si>
  <si>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</si>
  <si>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</si>
  <si>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</si>
  <si>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</si>
  <si>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</si>
  <si>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</si>
  <si>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</si>
  <si>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</si>
  <si>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</si>
  <si>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</si>
  <si>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</si>
  <si>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</si>
  <si>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</si>
  <si>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</si>
  <si>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</si>
  <si>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</si>
  <si>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</si>
  <si>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</si>
  <si>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</si>
  <si>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</si>
  <si>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</si>
  <si>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</si>
  <si>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</si>
  <si>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</si>
  <si>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</si>
  <si>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</si>
  <si>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</si>
  <si>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</si>
  <si>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</si>
  <si>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</si>
  <si>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</si>
  <si>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</si>
  <si>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</si>
  <si>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</si>
  <si>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</si>
  <si>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</si>
  <si>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</si>
  <si>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</si>
  <si>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</si>
  <si>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</si>
  <si>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</si>
  <si>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</si>
  <si>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</si>
  <si>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</si>
  <si>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</si>
  <si>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</si>
  <si>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</si>
  <si>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</si>
  <si>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</si>
  <si>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</si>
  <si>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</si>
  <si>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</si>
  <si>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</si>
  <si>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</si>
  <si>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</si>
  <si>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</si>
  <si>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</si>
  <si>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</si>
  <si>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</si>
  <si>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</si>
  <si>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</si>
  <si>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</si>
  <si>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</si>
  <si>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</si>
  <si>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</si>
  <si>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</si>
  <si>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</si>
  <si>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</si>
  <si>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</si>
  <si>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</si>
  <si>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</si>
  <si>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</si>
  <si>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</si>
  <si>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</si>
  <si>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</si>
  <si>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</si>
  <si>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</si>
  <si>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</si>
  <si>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</si>
  <si>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</si>
  <si>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</si>
  <si>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</si>
  <si>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</si>
  <si>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</si>
  <si>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</si>
  <si>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</si>
  <si>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</si>
  <si>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</si>
  <si>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</si>
  <si>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</si>
  <si>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</si>
  <si>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</si>
  <si>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</si>
  <si>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</si>
  <si>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</si>
  <si>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</si>
  <si>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</si>
  <si>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</si>
  <si>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</si>
  <si>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</si>
  <si>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</si>
  <si>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</si>
  <si>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</si>
  <si>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</si>
  <si>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</si>
  <si>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</si>
  <si>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</si>
  <si>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</si>
  <si>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</si>
  <si>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</si>
  <si>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</si>
  <si>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</si>
  <si>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</si>
  <si>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</si>
  <si>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</si>
  <si>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</si>
  <si>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</si>
  <si>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</si>
  <si>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</si>
  <si>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</si>
  <si>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</si>
  <si>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</si>
  <si>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</si>
  <si>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</si>
  <si>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</si>
  <si>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</si>
  <si>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</si>
  <si>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</si>
  <si>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</si>
  <si>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</si>
  <si>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</si>
  <si>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</si>
  <si>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</si>
  <si>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</si>
  <si>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</si>
  <si>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</si>
  <si>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</si>
  <si>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</si>
  <si>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</si>
  <si>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</si>
  <si>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</si>
  <si>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</si>
  <si>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</si>
  <si>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</si>
  <si>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</si>
  <si>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</si>
  <si>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</si>
  <si>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</si>
  <si>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</si>
  <si>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</si>
  <si>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</si>
  <si>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</si>
  <si>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</si>
  <si>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</si>
  <si>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</si>
  <si>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</si>
  <si>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</si>
  <si>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</si>
  <si>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</si>
  <si>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</si>
  <si>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</si>
  <si>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</si>
  <si>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</si>
  <si>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</si>
  <si>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</si>
  <si>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</si>
  <si>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</si>
  <si>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</si>
  <si>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</si>
  <si>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</si>
  <si>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</si>
  <si>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</si>
  <si>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</si>
  <si>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</si>
  <si>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</si>
  <si>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</si>
  <si>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</si>
  <si>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</si>
  <si>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</si>
  <si>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</si>
  <si>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</si>
  <si>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</si>
  <si>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</si>
  <si>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</si>
  <si>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</si>
  <si>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</si>
  <si>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</si>
  <si>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</si>
  <si>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</si>
  <si>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</si>
  <si>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</si>
  <si>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</si>
  <si>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</si>
  <si>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</si>
  <si>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</si>
  <si>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</si>
  <si>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</si>
  <si>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</si>
  <si>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</si>
  <si>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</si>
  <si>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</si>
  <si>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</si>
  <si>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</si>
  <si>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</si>
  <si>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</si>
  <si>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</si>
  <si>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</si>
  <si>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</si>
  <si>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</si>
  <si>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</si>
  <si>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</si>
  <si>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</si>
  <si>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</si>
  <si>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</si>
  <si>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</si>
  <si>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</si>
  <si>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</si>
  <si>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</si>
  <si>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</si>
  <si>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</si>
  <si>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</si>
  <si>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</si>
  <si>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</si>
  <si>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</si>
  <si>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</si>
  <si>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</si>
  <si>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</si>
  <si>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</si>
  <si>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</si>
  <si>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</si>
  <si>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</si>
  <si>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</si>
  <si>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</si>
  <si>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</si>
  <si>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</si>
  <si>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</si>
  <si>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</si>
  <si>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</si>
  <si>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</si>
  <si>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</si>
  <si>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</si>
  <si>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</si>
  <si>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</si>
  <si>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</si>
  <si>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</si>
  <si>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</si>
  <si>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</si>
  <si>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</si>
  <si>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</si>
  <si>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</si>
  <si>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</si>
  <si>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</si>
  <si>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</si>
  <si>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</si>
  <si>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</si>
  <si>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</si>
  <si>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</si>
  <si>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</si>
  <si>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</si>
  <si>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</si>
  <si>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</si>
  <si>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</si>
  <si>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</si>
  <si>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</si>
  <si>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</si>
  <si>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</si>
  <si>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</si>
  <si>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</si>
  <si>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</si>
  <si>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</si>
  <si>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</si>
  <si>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</si>
  <si>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</si>
  <si>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</si>
  <si>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</si>
  <si>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</si>
  <si>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</si>
  <si>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</si>
  <si>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</si>
  <si>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</si>
  <si>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</si>
  <si>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</si>
  <si>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</si>
  <si>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</si>
  <si>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</si>
  <si>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</si>
  <si>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</si>
  <si>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</si>
  <si>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</si>
  <si>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</si>
  <si>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</si>
  <si>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</si>
  <si>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</si>
  <si>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</si>
  <si>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</si>
  <si>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</si>
  <si>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</si>
  <si>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</si>
  <si>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</si>
  <si>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</si>
  <si>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</si>
  <si>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</si>
  <si>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</si>
  <si>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</si>
  <si>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</si>
  <si>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</si>
  <si>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</si>
  <si>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</si>
  <si>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</si>
  <si>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</si>
  <si>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</si>
  <si>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</si>
  <si>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</si>
  <si>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</si>
  <si>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</si>
  <si>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</si>
  <si>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</si>
  <si>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</si>
  <si>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</si>
  <si>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</si>
  <si>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</si>
  <si>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</si>
  <si>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</si>
  <si>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</si>
  <si>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</si>
  <si>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</si>
  <si>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</si>
  <si>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</si>
  <si>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</si>
  <si>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</si>
  <si>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</si>
  <si>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</si>
  <si>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</si>
  <si>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</si>
  <si>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</si>
  <si>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</si>
  <si>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</si>
  <si>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</si>
  <si>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</si>
  <si>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</si>
  <si>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</si>
  <si>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</si>
  <si>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</si>
  <si>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</si>
  <si>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</si>
  <si>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</si>
  <si>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</si>
  <si>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</si>
  <si>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</si>
  <si>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</si>
  <si>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</si>
  <si>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</si>
  <si>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</si>
  <si>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</si>
  <si>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</si>
  <si>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</si>
  <si>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</si>
  <si>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</si>
  <si>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</si>
  <si>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</si>
  <si>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</si>
  <si>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</si>
  <si>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</si>
  <si>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</si>
  <si>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</si>
  <si>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</si>
  <si>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</si>
  <si>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</si>
  <si>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</si>
  <si>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</si>
  <si>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</si>
  <si>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</si>
  <si>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</si>
  <si>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</si>
  <si>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</si>
  <si>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</si>
  <si>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</si>
  <si>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</si>
  <si>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</si>
  <si>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</si>
  <si>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</si>
  <si>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</si>
  <si>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</si>
  <si>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</si>
  <si>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</si>
  <si>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</si>
  <si>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</si>
  <si>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</si>
  <si>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</si>
  <si>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</si>
  <si>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</si>
  <si>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</si>
  <si>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</si>
  <si>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</si>
  <si>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</si>
  <si>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</si>
  <si>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</si>
  <si>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</si>
  <si>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</si>
  <si>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</si>
  <si>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</si>
  <si>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</si>
  <si>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</si>
  <si>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</si>
  <si>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</si>
  <si>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</si>
  <si>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</si>
  <si>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</si>
  <si>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</si>
  <si>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</si>
  <si>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</si>
  <si>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</si>
  <si>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</si>
  <si>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</si>
  <si>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</si>
  <si>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</si>
  <si>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</si>
  <si>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</si>
  <si>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</si>
  <si>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</si>
  <si>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</si>
  <si>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</si>
  <si>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</si>
  <si>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</si>
  <si>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</si>
  <si>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</si>
  <si>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</si>
  <si>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</si>
  <si>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</si>
  <si>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</si>
  <si>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</si>
  <si>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</si>
  <si>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</si>
  <si>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</si>
  <si>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</si>
  <si>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</si>
  <si>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</si>
  <si>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</si>
  <si>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</si>
  <si>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</si>
  <si>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</si>
  <si>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</si>
  <si>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</si>
  <si>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</si>
  <si>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</si>
  <si>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</si>
  <si>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</si>
  <si>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</si>
  <si>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</si>
  <si>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</si>
  <si>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</si>
  <si>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</si>
  <si>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</si>
  <si>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</si>
  <si>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</si>
  <si>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</si>
  <si>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</si>
  <si>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</si>
  <si>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</si>
  <si>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</si>
  <si>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</si>
  <si>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</si>
  <si>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</si>
  <si>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</si>
  <si>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</si>
  <si>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</si>
  <si>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</si>
  <si>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</si>
  <si>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</si>
  <si>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</si>
  <si>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</si>
  <si>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</si>
  <si>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</si>
  <si>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</si>
  <si>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</si>
  <si>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</si>
  <si>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</si>
  <si>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</si>
  <si>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</si>
  <si>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</si>
  <si>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</si>
  <si>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</si>
  <si>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</si>
  <si>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</si>
  <si>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</si>
  <si>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</si>
  <si>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</si>
  <si>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</si>
  <si>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</si>
  <si>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</si>
  <si>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</si>
  <si>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</si>
  <si>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</si>
  <si>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</si>
  <si>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</si>
  <si>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</si>
  <si>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</si>
  <si>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</si>
  <si>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</si>
  <si>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</si>
  <si>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</si>
  <si>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</si>
  <si>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</si>
  <si>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</si>
  <si>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</si>
  <si>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</si>
  <si>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</si>
  <si>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</si>
  <si>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</si>
  <si>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</si>
  <si>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</si>
  <si>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</si>
  <si>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</si>
  <si>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</si>
  <si>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</si>
  <si>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</si>
  <si>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</si>
  <si>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</si>
  <si>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</si>
  <si>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</si>
  <si>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</si>
  <si>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</si>
  <si>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</si>
  <si>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</si>
  <si>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</si>
  <si>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</si>
  <si>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</si>
  <si>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</si>
  <si>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</si>
  <si>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</si>
  <si>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</si>
  <si>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</si>
  <si>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</si>
  <si>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</si>
  <si>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</si>
  <si>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</si>
  <si>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</si>
  <si>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</si>
  <si>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</si>
  <si>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</si>
  <si>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</si>
  <si>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</si>
  <si>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</si>
  <si>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</si>
  <si>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</si>
  <si>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</si>
  <si>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</si>
  <si>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</si>
  <si>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</si>
  <si>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</si>
  <si>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</si>
  <si>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</si>
  <si>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</si>
  <si>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</si>
  <si>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</si>
  <si>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</si>
  <si>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</si>
  <si>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</si>
  <si>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</si>
  <si>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</si>
  <si>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</si>
  <si>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</si>
  <si>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</si>
  <si>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</si>
  <si>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</si>
  <si>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</si>
  <si>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</si>
  <si>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</si>
  <si>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</si>
  <si>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</si>
  <si>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</si>
  <si>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</si>
  <si>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</si>
  <si>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</si>
  <si>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</si>
  <si>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</si>
  <si>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</si>
  <si>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</si>
  <si>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</si>
  <si>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</si>
  <si>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</si>
  <si>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</si>
  <si>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</si>
  <si>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</si>
  <si>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</si>
  <si>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</si>
  <si>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</si>
  <si>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</si>
  <si>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</si>
  <si>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</si>
  <si>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</si>
  <si>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</si>
  <si>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</si>
  <si>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</si>
  <si>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</si>
  <si>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</si>
  <si>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</si>
  <si>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</si>
  <si>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</si>
  <si>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</si>
  <si>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</si>
  <si>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</si>
  <si>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</si>
  <si>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</si>
  <si>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</si>
  <si>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</si>
  <si>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</si>
  <si>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</si>
  <si>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</si>
  <si>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</si>
  <si>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</si>
  <si>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</si>
  <si>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</si>
  <si>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</si>
  <si>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</si>
  <si>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</si>
  <si>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</si>
  <si>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</si>
  <si>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</si>
  <si>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</si>
  <si>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</si>
  <si>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</si>
  <si>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</si>
  <si>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</si>
  <si>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</si>
  <si>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</si>
  <si>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</si>
  <si>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</si>
  <si>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</si>
  <si>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</si>
  <si>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</si>
  <si>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</si>
  <si>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</si>
  <si>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</si>
  <si>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</si>
  <si>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</si>
  <si>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</si>
  <si>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</si>
  <si>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</si>
  <si>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</si>
  <si>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</si>
  <si>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</si>
  <si>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</si>
  <si>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</si>
  <si>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</si>
  <si>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</si>
  <si>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</si>
  <si>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</si>
  <si>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</si>
  <si>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</si>
  <si>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</si>
  <si>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</si>
  <si>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</si>
  <si>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</si>
  <si>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</si>
  <si>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</si>
  <si>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</si>
  <si>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</si>
  <si>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</si>
  <si>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</si>
  <si>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</si>
  <si>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</si>
  <si>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</si>
  <si>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</si>
  <si>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</si>
  <si>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</si>
  <si>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</si>
  <si>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</si>
  <si>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</si>
  <si>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</si>
  <si>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</si>
  <si>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</si>
  <si>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</si>
  <si>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</si>
  <si>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</si>
  <si>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</si>
  <si>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</si>
  <si>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</si>
  <si>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</si>
  <si>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</si>
  <si>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</si>
  <si>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</si>
  <si>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</si>
  <si>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</si>
  <si>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</si>
  <si>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</si>
  <si>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</si>
  <si>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</si>
  <si>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</si>
  <si>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</si>
  <si>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</si>
  <si>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</si>
  <si>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</si>
  <si>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</si>
  <si>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</si>
  <si>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</si>
  <si>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</si>
  <si>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</si>
  <si>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</si>
  <si>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</si>
  <si>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</si>
  <si>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</si>
  <si>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</si>
  <si>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</si>
  <si>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</si>
  <si>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</si>
  <si>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</si>
  <si>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</si>
  <si>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</si>
  <si>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</si>
  <si>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</si>
  <si>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</si>
  <si>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</si>
  <si>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</si>
  <si>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</si>
  <si>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</si>
  <si>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</si>
  <si>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</si>
  <si>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</si>
  <si>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</si>
  <si>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</si>
  <si>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</si>
  <si>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</si>
  <si>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</si>
  <si>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</si>
  <si>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</si>
  <si>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</si>
  <si>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</si>
  <si>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</si>
  <si>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</si>
  <si>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</si>
  <si>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</si>
  <si>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</si>
  <si>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</si>
  <si>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</si>
  <si>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</si>
  <si>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</si>
  <si>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</si>
  <si>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</si>
  <si>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</si>
  <si>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</si>
  <si>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</si>
  <si>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</si>
  <si>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</si>
  <si>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</si>
  <si>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</si>
  <si>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</si>
  <si>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</si>
  <si>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</si>
  <si>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</si>
  <si>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</si>
  <si>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</si>
  <si>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</si>
  <si>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</si>
  <si>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</si>
  <si>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</si>
  <si>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</si>
  <si>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</si>
  <si>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</si>
  <si>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</si>
  <si>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</si>
  <si>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</si>
  <si>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</si>
  <si>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</si>
  <si>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</si>
  <si>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</si>
  <si>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</si>
  <si>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</si>
  <si>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</si>
  <si>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</si>
  <si>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</si>
  <si>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</si>
  <si>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</si>
  <si>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</si>
  <si>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</si>
  <si>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</si>
  <si>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</si>
  <si>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</si>
  <si>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</si>
  <si>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</si>
  <si>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</si>
  <si>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</si>
  <si>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</si>
  <si>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</si>
  <si>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</si>
  <si>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</si>
  <si>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</si>
  <si>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</si>
  <si>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</si>
  <si>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</si>
  <si>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</si>
  <si>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</si>
  <si>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</si>
  <si>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</si>
  <si>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</si>
  <si>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</si>
  <si>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</si>
  <si>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</si>
  <si>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</si>
  <si>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</si>
  <si>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</si>
  <si>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</si>
  <si>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</si>
  <si>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</si>
  <si>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</si>
  <si>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</si>
  <si>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</si>
  <si>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</si>
  <si>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</si>
  <si>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</si>
  <si>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</si>
  <si>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</si>
  <si>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</si>
  <si>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</si>
  <si>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</si>
  <si>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</si>
  <si>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</si>
  <si>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</si>
  <si>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</si>
  <si>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</si>
  <si>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</si>
  <si>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</si>
  <si>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</si>
  <si>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</si>
  <si>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</si>
  <si>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</si>
  <si>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</si>
  <si>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</si>
  <si>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</si>
  <si>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</si>
  <si>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</si>
  <si>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</si>
  <si>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</si>
  <si>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</si>
  <si>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</si>
  <si>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</si>
  <si>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</si>
  <si>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</si>
  <si>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</si>
  <si>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</si>
  <si>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</si>
  <si>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</si>
  <si>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</si>
  <si>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</si>
  <si>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</si>
  <si>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</si>
  <si>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</si>
  <si>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</si>
  <si>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</si>
  <si>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</si>
  <si>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</si>
  <si>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</si>
  <si>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</si>
  <si>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</si>
  <si>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</si>
  <si>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</si>
  <si>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</si>
  <si>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</si>
  <si>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</si>
  <si>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</si>
  <si>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</si>
  <si>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</si>
  <si>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</si>
  <si>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</si>
  <si>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</si>
  <si>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</si>
  <si>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</si>
  <si>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</si>
  <si>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</si>
  <si>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</si>
  <si>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</si>
  <si>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</si>
  <si>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</si>
  <si>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</si>
  <si>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</si>
  <si>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</si>
  <si>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</si>
  <si>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</si>
  <si>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</si>
  <si>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</si>
  <si>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</si>
  <si>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</si>
  <si>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</si>
  <si>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</si>
  <si>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</si>
  <si>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</si>
  <si>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</si>
  <si>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</si>
  <si>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</si>
  <si>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</si>
  <si>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</si>
  <si>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</si>
  <si>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</si>
  <si>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</si>
  <si>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</si>
  <si>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</si>
  <si>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</si>
  <si>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</si>
  <si>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</si>
  <si>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</si>
  <si>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</si>
  <si>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</si>
  <si>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</si>
  <si>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</si>
  <si>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</si>
  <si>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</si>
  <si>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</si>
  <si>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</si>
  <si>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</si>
  <si>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</si>
  <si>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</si>
  <si>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</si>
  <si>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</si>
  <si>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</si>
  <si>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</si>
  <si>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</si>
  <si>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</si>
  <si>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</si>
  <si>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</si>
  <si>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</si>
  <si>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</si>
  <si>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</si>
  <si>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</si>
  <si>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</si>
  <si>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</si>
  <si>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</si>
  <si>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</si>
  <si>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</si>
  <si>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</si>
  <si>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</si>
  <si>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</si>
  <si>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</si>
  <si>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</si>
  <si>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</si>
  <si>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</si>
  <si>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</si>
  <si>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</si>
  <si>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</si>
  <si>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</si>
  <si>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</si>
  <si>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</si>
  <si>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</si>
  <si>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</si>
  <si>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</si>
  <si>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</si>
  <si>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</si>
  <si>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</si>
  <si>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</si>
  <si>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</si>
  <si>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</si>
  <si>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</si>
  <si>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</si>
  <si>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</si>
  <si>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</si>
  <si>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</si>
  <si>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</si>
  <si>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</si>
  <si>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</si>
  <si>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</si>
  <si>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</si>
  <si>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</si>
  <si>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</si>
  <si>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</si>
  <si>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</si>
  <si>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</si>
  <si>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</si>
  <si>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</si>
  <si>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</si>
  <si>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</si>
  <si>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</si>
  <si>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</si>
  <si>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</si>
  <si>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</si>
  <si>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</si>
  <si>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</si>
  <si>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</si>
  <si>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</si>
  <si>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</si>
  <si>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</si>
  <si>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</si>
  <si>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</si>
  <si>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</si>
  <si>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</si>
  <si>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</si>
  <si>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</si>
  <si>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</si>
  <si>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</si>
  <si>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</si>
  <si>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</si>
  <si>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</si>
  <si>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</si>
  <si>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</si>
  <si>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</si>
  <si>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</si>
  <si>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</si>
  <si>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</si>
  <si>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</si>
  <si>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</si>
  <si>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</si>
  <si>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</si>
  <si>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</si>
  <si>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</si>
  <si>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</si>
  <si>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</si>
  <si>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</si>
  <si>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</si>
  <si>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</si>
  <si>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</si>
  <si>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</si>
  <si>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</si>
  <si>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</si>
  <si>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</si>
  <si>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</si>
  <si>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</si>
  <si>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</si>
  <si>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</si>
  <si>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</si>
  <si>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</si>
  <si>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</si>
  <si>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</si>
  <si>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</si>
  <si>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</si>
  <si>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</si>
  <si>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</si>
  <si>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</si>
  <si>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</si>
  <si>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</si>
  <si>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</si>
  <si>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</si>
  <si>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</si>
  <si>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</si>
  <si>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</si>
  <si>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</si>
  <si>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</si>
  <si>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</si>
  <si>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</si>
  <si>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</si>
  <si>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</si>
  <si>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</si>
  <si>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</si>
  <si>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</si>
  <si>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</si>
  <si>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</si>
  <si>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</si>
  <si>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</si>
  <si>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</si>
  <si>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</si>
  <si>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</si>
  <si>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</si>
  <si>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</si>
  <si>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</si>
  <si>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</si>
  <si>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</si>
  <si>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</si>
  <si>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</si>
  <si>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</si>
  <si>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</si>
  <si>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</si>
  <si>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</si>
  <si>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</si>
  <si>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</si>
  <si>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</si>
  <si>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</si>
  <si>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</si>
  <si>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</si>
  <si>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</si>
  <si>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</si>
  <si>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</si>
  <si>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</si>
  <si>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</si>
  <si>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</si>
  <si>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</si>
  <si>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</si>
  <si>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</si>
  <si>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</si>
  <si>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</si>
  <si>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</si>
  <si>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</si>
  <si>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</si>
  <si>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</si>
  <si>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</si>
  <si>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</si>
  <si>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</si>
  <si>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</si>
  <si>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</si>
  <si>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</si>
  <si>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</si>
  <si>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</si>
  <si>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</si>
  <si>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</si>
  <si>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</si>
  <si>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</si>
  <si>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</si>
  <si>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</si>
  <si>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</si>
  <si>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</si>
  <si>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</si>
  <si>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</si>
  <si>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</si>
  <si>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</si>
  <si>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</si>
  <si>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</si>
  <si>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</si>
  <si>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</si>
  <si>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</si>
  <si>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</si>
  <si>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</si>
  <si>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</si>
  <si>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</si>
  <si>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</si>
  <si>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</si>
  <si>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</si>
  <si>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</si>
  <si>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</si>
  <si>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</si>
  <si>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</si>
  <si>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</si>
  <si>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</si>
  <si>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</si>
  <si>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</si>
  <si>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</si>
  <si>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</si>
  <si>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</si>
  <si>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</si>
  <si>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</si>
  <si>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</si>
  <si>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</si>
  <si>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</si>
  <si>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</si>
  <si>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</si>
  <si>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</si>
  <si>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</si>
  <si>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</si>
  <si>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</si>
  <si>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</si>
  <si>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</si>
  <si>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</si>
  <si>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</si>
  <si>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</si>
  <si>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</si>
  <si>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</si>
  <si>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</si>
  <si>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</si>
  <si>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</si>
  <si>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</si>
  <si>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</si>
  <si>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</si>
  <si>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</si>
  <si>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</si>
  <si>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</si>
  <si>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</si>
  <si>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</si>
  <si>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</si>
  <si>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</si>
  <si>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</si>
  <si>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</si>
  <si>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</si>
  <si>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</si>
  <si>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</si>
  <si>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</si>
  <si>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</si>
  <si>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</si>
  <si>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</si>
  <si>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</si>
  <si>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</si>
  <si>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</si>
  <si>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</si>
  <si>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</si>
  <si>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</si>
  <si>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</si>
  <si>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</si>
  <si>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</si>
  <si>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</si>
  <si>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</si>
  <si>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</si>
  <si>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</si>
  <si>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</si>
  <si>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</si>
  <si>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</si>
  <si>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</si>
  <si>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</si>
  <si>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</si>
  <si>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</si>
  <si>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</si>
  <si>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</si>
  <si>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</si>
  <si>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</si>
  <si>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</si>
  <si>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</si>
  <si>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</si>
  <si>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</si>
  <si>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</si>
  <si>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</si>
  <si>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</si>
  <si>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</si>
  <si>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</si>
  <si>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</si>
  <si>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</si>
  <si>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</si>
  <si>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</si>
  <si>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</si>
  <si>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</si>
  <si>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</si>
  <si>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</si>
  <si>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</si>
  <si>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</si>
  <si>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</si>
  <si>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</si>
  <si>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</si>
  <si>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</si>
  <si>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</si>
  <si>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</si>
  <si>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</si>
  <si>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</si>
  <si>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</si>
  <si>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</si>
  <si>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</si>
  <si>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</si>
  <si>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</si>
  <si>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</si>
  <si>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</si>
  <si>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</si>
  <si>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</si>
  <si>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</si>
  <si>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</si>
  <si>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</si>
  <si>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</si>
  <si>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</si>
  <si>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</si>
  <si>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</si>
  <si>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</si>
  <si>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</si>
  <si>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</si>
  <si>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</si>
  <si>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</si>
  <si>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</si>
  <si>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</si>
  <si>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</si>
  <si>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</si>
  <si>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</si>
  <si>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</si>
  <si>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</si>
  <si>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</si>
  <si>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</si>
  <si>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</si>
  <si>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</si>
  <si>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</si>
  <si>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</si>
  <si>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</si>
  <si>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</si>
  <si>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</si>
  <si>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</si>
  <si>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</si>
  <si>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</si>
  <si>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</si>
  <si>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</si>
  <si>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</si>
  <si>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</si>
  <si>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</si>
  <si>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</si>
  <si>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</si>
  <si>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</si>
  <si>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</si>
  <si>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</si>
  <si>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</si>
  <si>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</si>
  <si>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</si>
  <si>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</si>
  <si>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</si>
  <si>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</si>
  <si>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</si>
  <si>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</si>
  <si>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</si>
  <si>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</si>
  <si>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</si>
  <si>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</si>
  <si>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</si>
  <si>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</si>
  <si>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</si>
  <si>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</si>
  <si>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</si>
  <si>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</si>
  <si>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</si>
  <si>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</si>
  <si>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</si>
  <si>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</si>
  <si>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</si>
  <si>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</si>
  <si>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</si>
  <si>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</si>
  <si>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</si>
  <si>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</si>
  <si>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</si>
  <si>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</si>
  <si>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</si>
  <si>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</si>
  <si>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</si>
  <si>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</si>
  <si>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</si>
  <si>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</si>
  <si>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</si>
  <si>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</si>
  <si>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</si>
  <si>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</si>
  <si>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</si>
  <si>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</si>
  <si>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</si>
  <si>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</si>
  <si>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</si>
  <si>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</si>
  <si>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</si>
  <si>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</si>
  <si>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</si>
  <si>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</si>
  <si>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</si>
  <si>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</si>
  <si>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</si>
  <si>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</si>
  <si>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</si>
  <si>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</si>
  <si>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</si>
  <si>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</si>
  <si>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</si>
  <si>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</si>
  <si>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</si>
  <si>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</si>
  <si>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</si>
  <si>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</si>
  <si>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</si>
  <si>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</si>
  <si>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</si>
  <si>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</si>
  <si>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</si>
  <si>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</si>
  <si>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</si>
  <si>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</si>
  <si>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</si>
  <si>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</si>
  <si>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</si>
  <si>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</si>
  <si>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</si>
  <si>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</si>
  <si>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</si>
  <si>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</si>
  <si>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</si>
  <si>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</si>
  <si>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</si>
  <si>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</si>
  <si>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</si>
  <si>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</si>
  <si>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</si>
  <si>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</si>
  <si>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</si>
  <si>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</si>
  <si>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</si>
  <si>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</si>
  <si>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</si>
  <si>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</si>
  <si>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</si>
  <si>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</si>
  <si>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</si>
  <si>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</si>
  <si>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</si>
  <si>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</si>
  <si>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</si>
  <si>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</si>
  <si>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</si>
  <si>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</si>
  <si>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</si>
  <si>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</si>
  <si>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</si>
  <si>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</si>
  <si>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</si>
  <si>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</si>
  <si>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</si>
  <si>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</si>
  <si>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</si>
  <si>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</si>
  <si>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</si>
  <si>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</si>
  <si>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</si>
  <si>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</si>
  <si>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</si>
  <si>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</si>
  <si>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</si>
  <si>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</si>
  <si>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</si>
  <si>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</si>
  <si>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</si>
  <si>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</si>
  <si>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</si>
  <si>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</si>
  <si>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</si>
  <si>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</si>
  <si>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</si>
  <si>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</si>
  <si>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</si>
  <si>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</si>
  <si>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</si>
  <si>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</si>
  <si>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</si>
  <si>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</si>
  <si>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</si>
  <si>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</si>
  <si>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</si>
  <si>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</si>
  <si>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</si>
  <si>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</si>
  <si>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</si>
  <si>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</si>
  <si>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</si>
  <si>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</si>
  <si>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</si>
  <si>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</si>
  <si>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</si>
  <si>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</si>
  <si>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</si>
  <si>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</si>
  <si>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</si>
  <si>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</si>
  <si>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</si>
  <si>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</si>
  <si>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</si>
  <si>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</si>
  <si>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</si>
  <si>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</si>
  <si>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</si>
  <si>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</si>
  <si>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</si>
  <si>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</si>
  <si>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</si>
  <si>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</si>
  <si>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</si>
  <si>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</si>
  <si>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</si>
  <si>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</si>
  <si>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</si>
  <si>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</si>
  <si>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</si>
  <si>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</si>
  <si>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</si>
  <si>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</si>
  <si>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</si>
  <si>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</si>
  <si>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</si>
  <si>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</si>
  <si>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</si>
  <si>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</si>
  <si>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</si>
  <si>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</si>
  <si>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</si>
  <si>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</si>
  <si>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</si>
  <si>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</si>
  <si>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</si>
  <si>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</si>
  <si>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</si>
  <si>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</si>
  <si>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</si>
  <si>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</si>
  <si>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</si>
  <si>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</si>
  <si>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</si>
  <si>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</si>
  <si>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</si>
  <si>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</si>
  <si>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</si>
  <si>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</si>
  <si>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</si>
  <si>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</si>
  <si>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</si>
  <si>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</si>
  <si>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</si>
  <si>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</si>
  <si>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</si>
  <si>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</si>
  <si>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</si>
  <si>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</si>
  <si>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</si>
  <si>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</si>
  <si>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</si>
  <si>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</si>
  <si>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</si>
  <si>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</si>
  <si>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</si>
  <si>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</si>
  <si>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</si>
  <si>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</si>
  <si>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</si>
  <si>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</si>
  <si>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</si>
  <si>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</si>
  <si>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</si>
  <si>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</si>
  <si>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</si>
  <si>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</si>
  <si>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</si>
  <si>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</si>
  <si>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</si>
  <si>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</si>
  <si>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</si>
  <si>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</si>
  <si>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</si>
  <si>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</si>
  <si>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</si>
  <si>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</si>
  <si>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</si>
  <si>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</si>
  <si>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</si>
  <si>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</si>
  <si>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</si>
  <si>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</si>
  <si>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</si>
  <si>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</si>
  <si>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</si>
  <si>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</si>
  <si>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</si>
  <si>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</si>
  <si>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</si>
  <si>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</si>
  <si>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</si>
  <si>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</si>
  <si>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</si>
  <si>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</si>
  <si>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</si>
  <si>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</si>
  <si>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</si>
  <si>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</si>
  <si>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</si>
  <si>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</si>
  <si>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</si>
  <si>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</si>
  <si>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</si>
  <si>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</si>
  <si>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</si>
  <si>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</si>
  <si>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</si>
  <si>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</si>
  <si>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</si>
  <si>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</si>
  <si>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</si>
  <si>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</si>
  <si>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</si>
  <si>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</si>
  <si>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</si>
  <si>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</si>
  <si>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</si>
  <si>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</si>
  <si>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</si>
  <si>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</si>
  <si>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</si>
  <si>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</si>
  <si>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</si>
  <si>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</si>
  <si>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</si>
  <si>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</si>
  <si>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</si>
  <si>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</si>
  <si>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</si>
  <si>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</si>
  <si>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</si>
  <si>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</si>
  <si>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</si>
  <si>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</si>
  <si>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</si>
  <si>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</si>
  <si>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</si>
  <si>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</si>
  <si>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</si>
  <si>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</si>
  <si>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</si>
  <si>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</si>
  <si>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</si>
  <si>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</si>
  <si>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</si>
  <si>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</si>
  <si>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</si>
  <si>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</si>
  <si>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</si>
  <si>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</si>
  <si>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</si>
  <si>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</si>
  <si>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</si>
  <si>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</si>
  <si>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</si>
  <si>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</si>
  <si>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</si>
  <si>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</si>
  <si>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</si>
  <si>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</si>
  <si>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</si>
  <si>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</si>
  <si>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</si>
  <si>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</si>
  <si>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</si>
  <si>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</si>
  <si>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</si>
  <si>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</si>
  <si>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</si>
  <si>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</si>
  <si>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</si>
  <si>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</si>
  <si>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</si>
  <si>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</si>
  <si>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</si>
  <si>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</si>
  <si>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</si>
  <si>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</si>
  <si>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</si>
  <si>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</si>
  <si>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</si>
  <si>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</si>
  <si>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</si>
  <si>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</si>
  <si>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</si>
  <si>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</si>
  <si>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</si>
  <si>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</si>
  <si>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</si>
  <si>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</si>
  <si>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</si>
  <si>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</si>
  <si>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</si>
  <si>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</si>
  <si>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</si>
  <si>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</si>
  <si>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</si>
  <si>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</si>
  <si>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</si>
  <si>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</si>
  <si>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</si>
  <si>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</si>
  <si>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</si>
  <si>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</si>
  <si>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</si>
  <si>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</si>
  <si>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</si>
  <si>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</si>
  <si>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</si>
  <si>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</si>
  <si>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</si>
  <si>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</si>
  <si>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</si>
  <si>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</si>
  <si>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</si>
  <si>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</si>
  <si>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</si>
  <si>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</si>
  <si>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</si>
  <si>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</si>
  <si>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</si>
  <si>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</si>
  <si>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</si>
  <si>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</si>
  <si>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</si>
  <si>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</si>
  <si>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</si>
  <si>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</si>
  <si>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</si>
  <si>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</si>
  <si>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</si>
  <si>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</si>
  <si>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</si>
  <si>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</si>
  <si>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</si>
  <si>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</si>
  <si>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</si>
  <si>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</si>
  <si>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</si>
  <si>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</si>
  <si>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</si>
  <si>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</si>
  <si>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</si>
  <si>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</si>
  <si>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</si>
  <si>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</si>
  <si>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</si>
  <si>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</si>
  <si>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</si>
  <si>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</si>
  <si>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</si>
  <si>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</si>
  <si>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</si>
  <si>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</si>
  <si>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</si>
  <si>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</si>
  <si>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</si>
  <si>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</si>
  <si>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</si>
  <si>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</si>
  <si>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</si>
  <si>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</si>
  <si>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</si>
  <si>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</si>
  <si>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</si>
  <si>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</si>
  <si>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</si>
  <si>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</si>
  <si>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</si>
  <si>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</si>
  <si>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</si>
  <si>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</si>
  <si>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</si>
  <si>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</si>
  <si>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</si>
  <si>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</si>
  <si>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</si>
  <si>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</si>
  <si>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</si>
  <si>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</si>
  <si>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</si>
  <si>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</si>
  <si>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</si>
  <si>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</si>
  <si>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</si>
  <si>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</si>
  <si>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</si>
  <si>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</si>
  <si>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</si>
  <si>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</si>
  <si>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</si>
  <si>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</si>
  <si>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</si>
  <si>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</si>
  <si>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</si>
  <si>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</si>
  <si>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</si>
  <si>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</si>
  <si>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</si>
  <si>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</si>
  <si>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</si>
  <si>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</si>
  <si>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</si>
  <si>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</si>
  <si>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</si>
  <si>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</si>
  <si>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</si>
  <si>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</si>
  <si>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</si>
  <si>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</si>
  <si>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</si>
  <si>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</si>
  <si>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</si>
  <si>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</si>
  <si>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</si>
  <si>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</si>
  <si>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</si>
  <si>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</si>
  <si>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</si>
  <si>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</si>
  <si>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</si>
  <si>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</si>
  <si>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</si>
  <si>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</si>
  <si>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</si>
  <si>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</si>
  <si>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</si>
  <si>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</si>
  <si>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</si>
  <si>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</si>
  <si>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</si>
  <si>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</si>
  <si>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</si>
  <si>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</si>
  <si>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</si>
  <si>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</si>
  <si>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</si>
  <si>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</si>
  <si>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</si>
  <si>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</si>
  <si>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</si>
  <si>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</si>
  <si>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</si>
  <si>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</si>
  <si>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</si>
  <si>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</si>
  <si>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</si>
  <si>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</si>
  <si>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</si>
  <si>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</si>
  <si>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</si>
  <si>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</si>
  <si>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</si>
  <si>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</si>
  <si>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</si>
  <si>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</si>
  <si>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</si>
  <si>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</si>
  <si>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</si>
  <si>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</si>
  <si>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</si>
  <si>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</si>
  <si>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</si>
  <si>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</si>
  <si>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</si>
  <si>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</si>
  <si>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</si>
  <si>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</si>
  <si>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</si>
  <si>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</si>
  <si>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</si>
  <si>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</si>
  <si>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</si>
  <si>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</si>
  <si>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</si>
  <si>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</si>
  <si>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</si>
  <si>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</si>
  <si>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</si>
  <si>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</si>
  <si>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</si>
  <si>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</si>
  <si>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</si>
  <si>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</si>
  <si>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</si>
  <si>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</si>
  <si>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</si>
  <si>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</si>
  <si>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</si>
  <si>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</si>
  <si>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</si>
  <si>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</si>
  <si>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</si>
  <si>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</si>
  <si>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</si>
  <si>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</si>
  <si>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</si>
  <si>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</si>
  <si>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</si>
  <si>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</si>
  <si>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</si>
  <si>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</si>
  <si>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</si>
  <si>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</si>
  <si>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</si>
  <si>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</si>
  <si>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</si>
  <si>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</si>
  <si>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</si>
  <si>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</si>
  <si>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</si>
  <si>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</si>
  <si>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</si>
  <si>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</si>
  <si>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</si>
  <si>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</si>
  <si>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</si>
  <si>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</si>
  <si>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</si>
  <si>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</si>
  <si>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</si>
  <si>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</si>
  <si>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</si>
  <si>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</si>
  <si>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</si>
  <si>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</si>
  <si>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</si>
  <si>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</si>
  <si>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</si>
  <si>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</si>
  <si>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</si>
  <si>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</si>
  <si>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</si>
  <si>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</si>
  <si>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</si>
  <si>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</si>
  <si>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</si>
  <si>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</si>
  <si>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</si>
  <si>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</si>
  <si>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</si>
  <si>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</si>
  <si>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</si>
  <si>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</si>
  <si>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</si>
  <si>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</si>
  <si>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</si>
  <si>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</si>
  <si>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</si>
  <si>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</si>
  <si>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</si>
  <si>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</si>
  <si>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</si>
  <si>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</si>
  <si>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</si>
  <si>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</si>
  <si>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</si>
  <si>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</si>
  <si>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</si>
  <si>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</si>
  <si>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</si>
  <si>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</si>
  <si>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</si>
  <si>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</si>
  <si>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</si>
  <si>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</si>
  <si>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</si>
  <si>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</si>
  <si>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</si>
  <si>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</si>
  <si>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</si>
  <si>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</si>
  <si>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</si>
  <si>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</si>
  <si>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</si>
  <si>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</si>
  <si>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</si>
  <si>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</si>
  <si>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</si>
  <si>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</si>
  <si>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</si>
  <si>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</si>
  <si>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</si>
  <si>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</si>
  <si>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</si>
  <si>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</si>
  <si>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</si>
  <si>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</si>
  <si>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</si>
  <si>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</si>
  <si>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</si>
  <si>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</si>
  <si>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</si>
  <si>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</si>
  <si>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</si>
  <si>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</si>
  <si>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</si>
  <si>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</si>
  <si>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</si>
  <si>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</si>
  <si>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</si>
  <si>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</si>
  <si>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</si>
  <si>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</si>
  <si>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</si>
  <si>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</si>
  <si>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</si>
  <si>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</si>
  <si>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</si>
  <si>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</si>
  <si>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</si>
  <si>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</si>
  <si>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</si>
  <si>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</si>
  <si>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</si>
  <si>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</si>
  <si>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</si>
  <si>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</si>
  <si>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</si>
  <si>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</si>
  <si>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</si>
  <si>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</si>
  <si>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</si>
  <si>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</si>
  <si>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</si>
  <si>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</si>
  <si>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</si>
  <si>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</si>
  <si>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</si>
  <si>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</si>
  <si>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</si>
  <si>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</si>
  <si>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</si>
  <si>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</si>
  <si>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</si>
  <si>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</si>
  <si>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</si>
  <si>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</si>
  <si>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</si>
  <si>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</si>
  <si>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</si>
  <si>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</si>
  <si>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</si>
  <si>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</si>
  <si>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</si>
  <si>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</si>
  <si>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</si>
  <si>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</si>
  <si>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</si>
  <si>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</si>
  <si>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</si>
  <si>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</si>
  <si>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</si>
  <si>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</si>
  <si>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</si>
  <si>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</si>
  <si>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</si>
  <si>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</si>
  <si>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</si>
  <si>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</si>
  <si>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</si>
  <si>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</si>
  <si>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</si>
  <si>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</si>
  <si>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</si>
  <si>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</si>
  <si>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</si>
  <si>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</si>
  <si>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</si>
  <si>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</si>
  <si>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</si>
  <si>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</si>
  <si>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</si>
  <si>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</si>
  <si>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</si>
  <si>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</si>
  <si>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</si>
  <si>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</si>
  <si>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</si>
  <si>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</si>
  <si>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</si>
  <si>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</si>
  <si>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</si>
  <si>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</si>
  <si>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</si>
  <si>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</si>
  <si>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</si>
  <si>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</si>
  <si>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</si>
  <si>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</si>
  <si>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</si>
  <si>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</si>
  <si>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</si>
  <si>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</si>
  <si>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</si>
  <si>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</si>
  <si>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</si>
  <si>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</si>
  <si>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</si>
  <si>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</si>
  <si>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</si>
  <si>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</si>
  <si>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</si>
  <si>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</si>
  <si>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</si>
  <si>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</si>
  <si>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</si>
  <si>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</si>
  <si>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</si>
  <si>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</si>
  <si>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</si>
  <si>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</si>
  <si>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</si>
  <si>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</si>
  <si>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</si>
  <si>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</si>
  <si>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</si>
  <si>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</si>
  <si>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</si>
  <si>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</si>
  <si>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</si>
  <si>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</si>
  <si>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</si>
  <si>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</si>
  <si>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</si>
  <si>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</si>
  <si>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</si>
  <si>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</si>
  <si>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</si>
  <si>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</si>
  <si>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</si>
  <si>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</si>
  <si>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</si>
  <si>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</si>
  <si>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</si>
  <si>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</si>
  <si>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</si>
  <si>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</si>
  <si>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</si>
  <si>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</si>
  <si>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</si>
  <si>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</si>
  <si>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</si>
  <si>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</si>
  <si>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</si>
  <si>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</si>
  <si>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</si>
  <si>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</si>
  <si>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</si>
  <si>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</si>
  <si>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</si>
  <si>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</si>
  <si>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</si>
  <si>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</si>
  <si>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</si>
  <si>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</si>
  <si>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</si>
  <si>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</si>
  <si>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</si>
  <si>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</si>
  <si>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</si>
  <si>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</si>
  <si>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</si>
  <si>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</si>
  <si>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</si>
  <si>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</si>
  <si>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</si>
  <si>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</si>
  <si>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</si>
  <si>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</si>
  <si>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</si>
  <si>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</si>
  <si>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</si>
  <si>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</si>
  <si>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</si>
  <si>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</si>
  <si>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</si>
  <si>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</si>
  <si>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</si>
  <si>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</si>
  <si>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</si>
  <si>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</si>
  <si>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</si>
  <si>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</si>
  <si>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</si>
  <si>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</si>
  <si>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</si>
  <si>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</si>
  <si>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</si>
  <si>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</si>
  <si>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</si>
  <si>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</si>
  <si>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</si>
  <si>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</si>
  <si>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</si>
  <si>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</si>
  <si>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</si>
  <si>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</si>
  <si>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</si>
  <si>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</si>
  <si>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</si>
  <si>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</si>
  <si>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</si>
  <si>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</si>
  <si>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</si>
  <si>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</si>
  <si>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</si>
  <si>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</si>
  <si>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</si>
  <si>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</si>
  <si>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</si>
  <si>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</si>
  <si>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</si>
  <si>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</si>
  <si>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</si>
  <si>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</si>
  <si>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</si>
  <si>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</si>
  <si>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</si>
  <si>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</si>
  <si>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</si>
  <si>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</si>
  <si>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</si>
  <si>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</si>
  <si>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</si>
  <si>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</si>
  <si>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</si>
  <si>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</si>
  <si>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</si>
  <si>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</si>
  <si>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</si>
  <si>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</si>
  <si>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</si>
  <si>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</si>
  <si>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</si>
  <si>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</si>
  <si>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</si>
  <si>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</si>
  <si>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</si>
  <si>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</si>
  <si>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</si>
  <si>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</si>
  <si>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</si>
  <si>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</si>
  <si>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</si>
  <si>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</si>
  <si>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</si>
  <si>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</si>
  <si>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</si>
  <si>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</si>
  <si>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</si>
  <si>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</si>
  <si>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</si>
  <si>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</si>
  <si>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</si>
  <si>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</si>
  <si>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</si>
  <si>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</si>
  <si>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</si>
  <si>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</si>
  <si>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</si>
  <si>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</si>
  <si>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</si>
  <si>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</si>
  <si>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</si>
  <si>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</si>
  <si>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</si>
  <si>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</si>
  <si>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</si>
  <si>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</si>
  <si>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</si>
  <si>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</si>
  <si>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</si>
  <si>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</si>
  <si>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</si>
  <si>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</si>
  <si>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</si>
  <si>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</si>
  <si>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</si>
  <si>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</si>
  <si>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</si>
  <si>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</si>
  <si>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</si>
  <si>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</si>
  <si>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</si>
  <si>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</si>
  <si>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</si>
  <si>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</si>
  <si>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</si>
  <si>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</si>
  <si>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</si>
  <si>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</si>
  <si>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</si>
  <si>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</si>
  <si>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</si>
  <si>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</si>
  <si>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</si>
  <si>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</si>
  <si>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</si>
  <si>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</si>
  <si>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</si>
  <si>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</si>
  <si>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</si>
  <si>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</si>
  <si>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</si>
  <si>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</si>
  <si>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</si>
  <si>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</si>
  <si>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</si>
  <si>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</si>
  <si>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</si>
  <si>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</si>
  <si>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</si>
  <si>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</si>
  <si>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</si>
  <si>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</si>
  <si>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</si>
  <si>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</si>
  <si>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</si>
  <si>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</si>
  <si>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</si>
  <si>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</si>
  <si>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</si>
  <si>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</si>
  <si>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</si>
  <si>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</si>
  <si>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</si>
  <si>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</si>
  <si>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</si>
  <si>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</si>
  <si>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</si>
  <si>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</si>
  <si>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</si>
  <si>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</si>
  <si>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</si>
  <si>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</si>
  <si>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</si>
  <si>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</si>
  <si>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</si>
  <si>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</si>
  <si>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</si>
  <si>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</si>
  <si>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</si>
  <si>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</si>
  <si>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</si>
  <si>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</si>
  <si>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</si>
  <si>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</si>
  <si>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</si>
  <si>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</si>
  <si>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</si>
  <si>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</si>
  <si>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</si>
  <si>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</si>
  <si>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</si>
  <si>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</si>
  <si>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</si>
  <si>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</si>
  <si>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</si>
  <si>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</si>
  <si>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</si>
  <si>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</si>
  <si>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</si>
  <si>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</si>
  <si>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</si>
  <si>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</si>
  <si>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</si>
  <si>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</si>
  <si>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</si>
  <si>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</si>
  <si>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</si>
  <si>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</si>
  <si>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</si>
  <si>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</si>
  <si>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</si>
  <si>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</si>
  <si>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</si>
  <si>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</si>
  <si>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</si>
  <si>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</si>
  <si>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</si>
  <si>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</si>
  <si>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</si>
  <si>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</si>
  <si>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</si>
  <si>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</si>
  <si>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</si>
  <si>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</si>
  <si>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</si>
  <si>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</si>
  <si>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</si>
  <si>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</si>
  <si>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</si>
  <si>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</si>
  <si>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</si>
  <si>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</si>
  <si>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</si>
  <si>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</si>
  <si>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</si>
  <si>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</si>
  <si>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</si>
  <si>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</si>
  <si>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</si>
  <si>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</si>
  <si>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</si>
  <si>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</si>
  <si>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</si>
  <si>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</si>
  <si>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</si>
  <si>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</si>
  <si>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</si>
  <si>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</si>
  <si>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</si>
  <si>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</si>
  <si>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</si>
  <si>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</si>
  <si>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</si>
  <si>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</si>
  <si>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</si>
  <si>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</si>
  <si>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</si>
  <si>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</si>
  <si>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</si>
  <si>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</si>
  <si>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</si>
  <si>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</si>
  <si>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</si>
  <si>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</si>
  <si>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</si>
  <si>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</si>
  <si>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</si>
  <si>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</si>
  <si>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</si>
  <si>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</si>
  <si>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</si>
  <si>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</si>
  <si>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</si>
  <si>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</si>
  <si>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</si>
  <si>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</si>
  <si>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</si>
  <si>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</si>
  <si>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</si>
  <si>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</si>
  <si>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</si>
  <si>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</si>
  <si>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</si>
  <si>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</si>
  <si>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</si>
  <si>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</si>
  <si>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</si>
  <si>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</si>
  <si>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</si>
  <si>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</si>
  <si>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</si>
  <si>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</si>
  <si>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</si>
  <si>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</si>
  <si>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</si>
  <si>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</si>
  <si>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</si>
  <si>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</si>
  <si>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</si>
  <si>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</si>
  <si>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</si>
  <si>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</si>
  <si>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</si>
  <si>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</si>
  <si>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</si>
  <si>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</si>
  <si>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</si>
  <si>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</si>
  <si>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</si>
  <si>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</si>
  <si>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</si>
  <si>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</si>
  <si>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</si>
  <si>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</si>
  <si>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</si>
  <si>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</si>
  <si>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</si>
  <si>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</si>
  <si>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</si>
  <si>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</si>
  <si>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</si>
  <si>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</si>
  <si>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</si>
  <si>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</si>
  <si>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</si>
  <si>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</si>
  <si>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</si>
  <si>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</si>
  <si>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</si>
  <si>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</si>
  <si>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</si>
  <si>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</si>
  <si>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</si>
  <si>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</si>
  <si>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</si>
  <si>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</si>
  <si>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</si>
  <si>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</si>
  <si>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</si>
  <si>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</si>
  <si>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</si>
  <si>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</si>
  <si>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</si>
  <si>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</si>
  <si>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</si>
  <si>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</si>
  <si>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</si>
  <si>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</si>
  <si>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</si>
  <si>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</si>
  <si>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</si>
  <si>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</si>
  <si>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</si>
  <si>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</si>
  <si>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</si>
  <si>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</si>
  <si>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</si>
  <si>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</si>
  <si>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</si>
  <si>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</si>
  <si>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</si>
  <si>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</si>
  <si>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</si>
  <si>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</si>
  <si>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</si>
  <si>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</si>
  <si>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</si>
  <si>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</si>
  <si>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</si>
  <si>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</si>
  <si>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</si>
  <si>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</si>
  <si>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</si>
  <si>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</si>
  <si>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</si>
  <si>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</si>
  <si>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</si>
  <si>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</si>
  <si>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</si>
  <si>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</si>
  <si>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</si>
  <si>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</si>
  <si>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</si>
  <si>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</si>
  <si>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</si>
  <si>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</si>
  <si>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</si>
  <si>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</si>
  <si>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</si>
  <si>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</si>
  <si>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</si>
  <si>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</si>
  <si>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</si>
  <si>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</si>
  <si>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</si>
  <si>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</si>
  <si>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</si>
  <si>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</si>
  <si>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</si>
  <si>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</si>
  <si>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</si>
  <si>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</si>
  <si>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</si>
  <si>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</si>
  <si>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</si>
  <si>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</si>
  <si>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</si>
  <si>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</si>
  <si>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</si>
  <si>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</si>
  <si>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</si>
  <si>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</si>
  <si>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</si>
  <si>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</si>
  <si>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</si>
  <si>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</si>
  <si>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</si>
  <si>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</si>
  <si>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</si>
  <si>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</si>
  <si>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</si>
  <si>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</si>
  <si>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</si>
  <si>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</si>
  <si>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</si>
  <si>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</si>
  <si>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</si>
  <si>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</si>
  <si>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</si>
  <si>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</si>
  <si>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</si>
  <si>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</si>
  <si>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</si>
  <si>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</si>
  <si>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</si>
  <si>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</si>
  <si>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</si>
  <si>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</si>
  <si>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</si>
  <si>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</si>
  <si>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</si>
  <si>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</si>
  <si>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</si>
  <si>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</si>
  <si>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</si>
  <si>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</si>
  <si>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</si>
  <si>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</si>
  <si>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</si>
  <si>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</si>
  <si>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</si>
  <si>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</si>
  <si>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</si>
  <si>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</si>
  <si>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</si>
  <si>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</si>
  <si>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</si>
  <si>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</si>
  <si>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</si>
  <si>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</si>
  <si>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</si>
  <si>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</si>
  <si>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</si>
  <si>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</si>
  <si>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</si>
  <si>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</si>
  <si>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</si>
  <si>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</si>
  <si>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</si>
  <si>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</si>
  <si>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</si>
  <si>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</si>
  <si>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</si>
  <si>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</si>
  <si>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</si>
  <si>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</si>
  <si>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</si>
  <si>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</si>
  <si>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</si>
  <si>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</si>
  <si>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</si>
  <si>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</si>
  <si>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</si>
  <si>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</si>
  <si>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</si>
  <si>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</si>
  <si>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</si>
  <si>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</si>
  <si>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</si>
  <si>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</si>
  <si>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</si>
  <si>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</si>
  <si>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</si>
  <si>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</si>
  <si>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</si>
  <si>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</si>
  <si>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</si>
  <si>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</si>
  <si>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</si>
  <si>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</si>
  <si>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</si>
  <si>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</si>
  <si>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</si>
  <si>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</si>
  <si>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</si>
  <si>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</si>
  <si>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</si>
  <si>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</si>
  <si>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</si>
  <si>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</si>
  <si>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</si>
  <si>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</si>
  <si>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</si>
  <si>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</si>
  <si>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</si>
  <si>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</si>
  <si>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</si>
  <si>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</si>
  <si>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</si>
  <si>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</si>
  <si>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</si>
  <si>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</si>
  <si>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</si>
  <si>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</si>
  <si>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</si>
  <si>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</si>
  <si>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</si>
  <si>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</si>
  <si>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</si>
  <si>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</si>
  <si>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</si>
  <si>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</si>
  <si>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</si>
  <si>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</si>
  <si>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</si>
  <si>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</si>
  <si>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</si>
  <si>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</si>
  <si>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</si>
  <si>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</si>
  <si>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</si>
  <si>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</si>
  <si>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</si>
  <si>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</si>
  <si>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</si>
  <si>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</si>
  <si>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</si>
  <si>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</si>
  <si>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</si>
  <si>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</si>
  <si>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</si>
  <si>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</si>
  <si>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</si>
  <si>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</si>
  <si>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</si>
  <si>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</si>
  <si>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</si>
  <si>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</si>
  <si>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</si>
  <si>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</si>
  <si>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</si>
  <si>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</si>
  <si>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</si>
  <si>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</si>
  <si>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</si>
  <si>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</si>
  <si>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</si>
  <si>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</si>
  <si>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</si>
  <si>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</si>
  <si>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</si>
  <si>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</si>
  <si>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</si>
  <si>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</si>
  <si>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</si>
  <si>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</si>
  <si>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</si>
  <si>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</si>
  <si>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</si>
  <si>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</si>
  <si>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</si>
  <si>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</si>
  <si>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</si>
  <si>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</si>
  <si>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</si>
  <si>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</si>
  <si>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</si>
  <si>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</si>
  <si>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</si>
  <si>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</si>
  <si>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</si>
  <si>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</si>
  <si>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</si>
  <si>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</si>
  <si>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</si>
  <si>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</si>
  <si>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</si>
  <si>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</si>
  <si>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</si>
  <si>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</si>
  <si>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</si>
  <si>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</si>
  <si>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</si>
  <si>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</si>
  <si>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</si>
  <si>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</si>
  <si>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</si>
  <si>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</si>
  <si>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</si>
  <si>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</si>
  <si>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</si>
  <si>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</si>
  <si>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</si>
  <si>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</si>
  <si>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</si>
  <si>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</si>
  <si>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</si>
  <si>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</si>
  <si>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</si>
  <si>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</si>
  <si>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</si>
  <si>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</si>
  <si>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</si>
  <si>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</si>
  <si>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</si>
  <si>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</si>
  <si>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</si>
  <si>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</si>
  <si>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</si>
  <si>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</si>
  <si>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</si>
  <si>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</si>
  <si>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</si>
  <si>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</si>
  <si>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</si>
  <si>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</si>
  <si>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</si>
  <si>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</si>
  <si>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</si>
  <si>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</si>
  <si>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</si>
  <si>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</si>
  <si>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</si>
  <si>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</si>
  <si>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</si>
  <si>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</si>
  <si>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</si>
  <si>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</si>
  <si>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</si>
  <si>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</si>
  <si>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</si>
  <si>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</si>
  <si>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</si>
  <si>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</si>
  <si>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</si>
  <si>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</si>
  <si>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</si>
  <si>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</si>
  <si>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</si>
  <si>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</si>
  <si>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</si>
  <si>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</si>
  <si>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</si>
  <si>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</si>
  <si>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</si>
  <si>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</si>
  <si>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</si>
  <si>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</si>
  <si>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</si>
  <si>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</si>
  <si>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</si>
  <si>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</si>
  <si>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</si>
  <si>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</si>
  <si>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</si>
  <si>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</si>
  <si>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</si>
  <si>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</si>
  <si>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</si>
  <si>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</si>
  <si>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</si>
  <si>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</si>
  <si>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</si>
  <si>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</si>
  <si>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</si>
  <si>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</si>
  <si>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</si>
  <si>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</si>
  <si>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</si>
  <si>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</si>
  <si>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</si>
  <si>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</si>
  <si>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</si>
  <si>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</si>
  <si>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</si>
  <si>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</si>
  <si>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</si>
  <si>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</si>
  <si>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</si>
  <si>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</si>
  <si>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</si>
  <si>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</si>
  <si>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</si>
  <si>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</si>
  <si>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</si>
  <si>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</si>
  <si>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</si>
  <si>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</si>
  <si>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</si>
  <si>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</si>
  <si>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</si>
  <si>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</si>
  <si>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</si>
  <si>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</si>
  <si>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</si>
  <si>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</si>
  <si>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</si>
  <si>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</si>
  <si>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</si>
  <si>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</si>
  <si>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</si>
  <si>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</si>
  <si>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</si>
  <si>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</si>
  <si>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</si>
  <si>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</si>
  <si>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</si>
  <si>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</si>
  <si>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</si>
  <si>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</si>
  <si>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</si>
  <si>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</si>
  <si>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</si>
  <si>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</si>
  <si>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</si>
  <si>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</si>
  <si>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</si>
  <si>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</si>
  <si>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</si>
  <si>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</si>
  <si>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</si>
  <si>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</si>
  <si>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</si>
  <si>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</si>
  <si>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</si>
  <si>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</si>
  <si>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</si>
  <si>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</si>
  <si>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</si>
  <si>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</si>
  <si>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</si>
  <si>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</si>
  <si>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</si>
  <si>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</si>
  <si>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</si>
  <si>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</si>
  <si>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</si>
  <si>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</si>
  <si>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</si>
  <si>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</si>
  <si>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</si>
  <si>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</si>
  <si>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</si>
  <si>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</si>
  <si>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</si>
  <si>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</si>
  <si>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</si>
  <si>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</si>
  <si>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</si>
  <si>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</si>
  <si>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</si>
  <si>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</si>
  <si>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</si>
  <si>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</si>
  <si>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</si>
  <si>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</si>
  <si>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</si>
  <si>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</si>
  <si>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</si>
  <si>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</si>
  <si>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</si>
  <si>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</si>
  <si>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</si>
  <si>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</si>
  <si>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</si>
  <si>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</si>
  <si>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</si>
  <si>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</si>
  <si>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</si>
  <si>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</si>
  <si>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</si>
  <si>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</si>
  <si>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</si>
  <si>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</si>
  <si>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</si>
  <si>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</si>
  <si>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</si>
  <si>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</si>
  <si>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</si>
  <si>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</si>
  <si>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</si>
  <si>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</si>
  <si>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</si>
  <si>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</si>
  <si>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</si>
  <si>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</si>
  <si>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</si>
  <si>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</si>
  <si>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</si>
  <si>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</si>
  <si>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</si>
  <si>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</si>
  <si>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</si>
  <si>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</si>
  <si>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</si>
  <si>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</si>
  <si>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</si>
  <si>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</si>
  <si>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</si>
  <si>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</si>
  <si>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</si>
  <si>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</si>
  <si>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</si>
  <si>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</si>
  <si>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</si>
  <si>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</si>
  <si>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</si>
  <si>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</si>
  <si>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</si>
  <si>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</si>
  <si>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</si>
  <si>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</si>
  <si>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</si>
  <si>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</si>
  <si>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</si>
  <si>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</si>
  <si>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</si>
  <si>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</si>
  <si>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</si>
  <si>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</si>
  <si>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</si>
  <si>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</si>
  <si>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</si>
  <si>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</si>
  <si>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</si>
  <si>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</si>
  <si>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</si>
  <si>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</si>
  <si>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</si>
  <si>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</si>
  <si>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</si>
  <si>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</si>
  <si>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</si>
  <si>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</si>
  <si>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</si>
  <si>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</si>
  <si>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</si>
  <si>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</si>
  <si>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</si>
  <si>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</si>
  <si>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</si>
  <si>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</si>
  <si>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</si>
  <si>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</si>
  <si>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</si>
  <si>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</si>
  <si>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</si>
  <si>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</si>
  <si>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</si>
  <si>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</si>
  <si>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</si>
  <si>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</si>
  <si>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</si>
  <si>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</si>
  <si>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</si>
  <si>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</si>
  <si>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</si>
  <si>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</si>
  <si>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</si>
  <si>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</si>
  <si>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</si>
  <si>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</si>
  <si>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</si>
  <si>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</si>
  <si>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</si>
  <si>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</si>
  <si>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</si>
  <si>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</si>
  <si>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</si>
  <si>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</si>
  <si>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</si>
  <si>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</si>
  <si>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</si>
  <si>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</si>
  <si>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</si>
  <si>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</si>
  <si>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</si>
  <si>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</si>
  <si>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</si>
  <si>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</si>
  <si>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</si>
  <si>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</si>
  <si>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</si>
  <si>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</si>
  <si>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</si>
  <si>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</si>
  <si>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</si>
  <si>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</si>
  <si>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</si>
  <si>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</si>
  <si>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</si>
  <si>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</si>
  <si>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</si>
  <si>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</si>
  <si>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</si>
  <si>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</si>
  <si>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</si>
  <si>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</si>
  <si>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</si>
  <si>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</si>
  <si>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</si>
  <si>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</si>
  <si>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</si>
  <si>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</si>
  <si>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</si>
  <si>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</si>
  <si>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</si>
  <si>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</si>
  <si>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</si>
  <si>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</si>
  <si>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</si>
  <si>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</si>
  <si>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</si>
  <si>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</si>
  <si>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</si>
  <si>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</si>
  <si>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</si>
  <si>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</si>
  <si>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</si>
  <si>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</si>
  <si>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</si>
  <si>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</si>
  <si>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</si>
  <si>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</si>
  <si>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</si>
  <si>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</si>
  <si>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</si>
  <si>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</si>
  <si>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</si>
  <si>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</si>
  <si>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</si>
  <si>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</si>
  <si>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</si>
  <si>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</si>
  <si>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</si>
  <si>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</si>
  <si>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</si>
  <si>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</si>
  <si>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</si>
  <si>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</si>
  <si>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</si>
  <si>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</si>
  <si>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</si>
  <si>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</si>
  <si>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</si>
  <si>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</si>
  <si>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</si>
  <si>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</si>
  <si>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</si>
  <si>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</si>
  <si>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</si>
  <si>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</si>
  <si>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</si>
  <si>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</si>
  <si>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</si>
  <si>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</si>
  <si>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</si>
  <si>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</si>
  <si>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</si>
  <si>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</si>
  <si>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</si>
  <si>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</si>
  <si>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</si>
  <si>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</si>
  <si>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</si>
  <si>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</si>
  <si>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</si>
  <si>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</si>
  <si>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</si>
  <si>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</si>
  <si>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</si>
  <si>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</si>
  <si>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</si>
  <si>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</si>
  <si>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</si>
  <si>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</si>
  <si>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</si>
  <si>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</si>
  <si>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</si>
  <si>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</si>
  <si>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</si>
  <si>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</si>
  <si>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</si>
  <si>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</si>
  <si>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</si>
  <si>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</si>
  <si>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</si>
  <si>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</si>
  <si>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</si>
  <si>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</si>
  <si>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</si>
  <si>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</si>
  <si>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</si>
  <si>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</si>
  <si>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</si>
  <si>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</si>
  <si>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</si>
  <si>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</si>
  <si>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</si>
  <si>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</si>
  <si>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</si>
  <si>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</si>
  <si>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</si>
  <si>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</si>
  <si>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</si>
  <si>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</si>
  <si>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</si>
  <si>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</si>
  <si>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</si>
  <si>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</si>
  <si>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</si>
  <si>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</si>
  <si>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</si>
  <si>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</si>
  <si>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</si>
  <si>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</si>
  <si>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</si>
  <si>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</si>
  <si>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</si>
  <si>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</si>
  <si>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</si>
  <si>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</si>
  <si>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</si>
  <si>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</si>
  <si>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</si>
  <si>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</si>
  <si>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</si>
  <si>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</si>
  <si>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</si>
  <si>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</si>
  <si>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</si>
  <si>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</si>
  <si>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</si>
  <si>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</si>
  <si>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</si>
  <si>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</si>
  <si>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</si>
  <si>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</si>
  <si>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</si>
  <si>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</si>
  <si>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</si>
  <si>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</si>
  <si>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</si>
  <si>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</si>
  <si>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</si>
  <si>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</si>
  <si>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</si>
  <si>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</si>
  <si>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</si>
  <si>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</si>
  <si>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</si>
  <si>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</si>
  <si>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</si>
  <si>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</si>
  <si>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</si>
  <si>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</si>
  <si>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</si>
  <si>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</si>
  <si>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</si>
  <si>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</si>
  <si>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</si>
  <si>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</si>
  <si>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</si>
  <si>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</si>
  <si>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</si>
  <si>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</si>
  <si>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</si>
  <si>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</si>
  <si>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</si>
  <si>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</si>
  <si>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</si>
  <si>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</si>
  <si>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</si>
  <si>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</si>
  <si>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</si>
  <si>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</si>
  <si>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</si>
  <si>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</si>
  <si>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</si>
  <si>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</si>
  <si>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</si>
  <si>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</si>
  <si>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</si>
  <si>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</si>
  <si>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</si>
  <si>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</si>
  <si>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</si>
  <si>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</si>
  <si>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</si>
  <si>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</si>
  <si>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</si>
  <si>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</si>
  <si>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</si>
  <si>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</si>
  <si>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</si>
  <si>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</si>
  <si>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</si>
  <si>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</si>
  <si>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</si>
  <si>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</si>
  <si>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</si>
  <si>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</si>
  <si>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</si>
  <si>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</si>
  <si>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</si>
  <si>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</si>
  <si>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</si>
  <si>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</si>
  <si>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</si>
  <si>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</si>
  <si>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</si>
  <si>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</si>
  <si>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</si>
  <si>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</si>
  <si>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</si>
  <si>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</si>
  <si>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</si>
  <si>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</si>
  <si>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</si>
  <si>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</si>
  <si>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</si>
  <si>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</si>
  <si>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</si>
  <si>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</si>
  <si>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</si>
  <si>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</si>
  <si>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</si>
  <si>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</si>
  <si>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</si>
  <si>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</si>
  <si>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</si>
  <si>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</si>
  <si>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</si>
  <si>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</si>
  <si>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</si>
  <si>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</si>
  <si>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</si>
  <si>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</si>
  <si>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</si>
  <si>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</si>
  <si>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</si>
  <si>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</si>
  <si>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</si>
  <si>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</si>
  <si>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</si>
  <si>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</si>
  <si>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</si>
  <si>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</si>
  <si>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</si>
  <si>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</si>
  <si>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</si>
  <si>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</si>
  <si>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</si>
  <si>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</si>
  <si>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</si>
  <si>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</si>
  <si>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</si>
  <si>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</si>
  <si>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</si>
  <si>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</si>
  <si>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</si>
  <si>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</si>
  <si>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</si>
  <si>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</si>
  <si>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</si>
  <si>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</si>
  <si>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</si>
  <si>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</si>
  <si>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</si>
  <si>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</si>
  <si>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</si>
  <si>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</si>
  <si>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</si>
  <si>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</si>
  <si>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</si>
  <si>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</si>
  <si>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</si>
  <si>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</si>
  <si>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</si>
  <si>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</si>
  <si>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</si>
  <si>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</si>
  <si>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</si>
  <si>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</si>
  <si>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</si>
  <si>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</si>
  <si>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</si>
  <si>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</si>
  <si>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</si>
  <si>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</si>
  <si>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</si>
  <si>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</si>
  <si>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</si>
  <si>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</si>
  <si>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</si>
  <si>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</si>
  <si>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</si>
  <si>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</si>
  <si>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</si>
  <si>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</si>
  <si>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</si>
  <si>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</si>
  <si>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</si>
  <si>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</si>
  <si>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</si>
  <si>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</si>
  <si>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</si>
  <si>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</si>
  <si>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</si>
  <si>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</si>
  <si>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</si>
  <si>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</si>
  <si>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</si>
  <si>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</si>
  <si>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</si>
  <si>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</si>
  <si>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</si>
  <si>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</si>
  <si>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</si>
  <si>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</si>
  <si>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</si>
  <si>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</si>
  <si>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</si>
  <si>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</si>
  <si>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</si>
  <si>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</si>
  <si>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</si>
  <si>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</si>
  <si>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</si>
  <si>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</si>
  <si>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</si>
  <si>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</si>
  <si>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</si>
  <si>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</si>
  <si>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</si>
  <si>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</si>
  <si>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</si>
  <si>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</si>
  <si>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</si>
  <si>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</si>
  <si>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</si>
  <si>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</si>
  <si>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</si>
  <si>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</si>
  <si>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</si>
  <si>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</si>
  <si>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</si>
  <si>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</si>
  <si>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</si>
  <si>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</si>
  <si>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</si>
  <si>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</si>
  <si>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</si>
  <si>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</si>
  <si>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</si>
  <si>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</si>
  <si>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</si>
  <si>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</si>
  <si>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</si>
  <si>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</si>
  <si>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</si>
  <si>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</si>
  <si>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</si>
  <si>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</si>
  <si>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</si>
  <si>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</si>
  <si>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</si>
  <si>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</si>
  <si>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</si>
  <si>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</si>
  <si>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</si>
  <si>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</si>
  <si>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</si>
  <si>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</si>
  <si>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</si>
  <si>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</si>
  <si>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</si>
  <si>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</si>
  <si>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</si>
  <si>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</si>
  <si>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</si>
  <si>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</si>
  <si>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</si>
  <si>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</si>
  <si>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</si>
  <si>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</si>
  <si>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</si>
  <si>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</si>
  <si>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</si>
  <si>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</si>
  <si>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</si>
  <si>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</si>
  <si>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</si>
  <si>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</si>
  <si>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</si>
  <si>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</si>
  <si>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</si>
  <si>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</si>
  <si>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</si>
  <si>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</si>
  <si>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</si>
  <si>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</si>
  <si>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</si>
  <si>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</si>
  <si>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</si>
  <si>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</si>
  <si>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</si>
  <si>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</si>
  <si>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</si>
  <si>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</si>
  <si>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</si>
  <si>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</si>
  <si>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</si>
  <si>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</si>
  <si>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</si>
  <si>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</si>
  <si>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</si>
  <si>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</si>
  <si>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</si>
  <si>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</si>
  <si>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</si>
  <si>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</si>
  <si>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</si>
  <si>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</si>
  <si>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</si>
  <si>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</si>
  <si>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</si>
  <si>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</si>
  <si>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</si>
  <si>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</si>
  <si>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</si>
  <si>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</si>
  <si>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</si>
  <si>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</si>
  <si>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</si>
  <si>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</si>
  <si>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</si>
  <si>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</si>
  <si>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</si>
  <si>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</si>
  <si>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</si>
  <si>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</si>
  <si>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</si>
  <si>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</si>
  <si>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</si>
  <si>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</si>
  <si>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</si>
  <si>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</si>
  <si>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</si>
  <si>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</si>
  <si>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</si>
  <si>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</si>
  <si>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</si>
  <si>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</si>
  <si>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</si>
  <si>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</si>
  <si>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</si>
  <si>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</si>
  <si>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</si>
  <si>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</si>
  <si>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</si>
  <si>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</si>
  <si>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</si>
  <si>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</si>
  <si>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</si>
  <si>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</si>
  <si>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</si>
  <si>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</si>
  <si>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</si>
  <si>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</si>
  <si>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</si>
  <si>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</si>
  <si>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</si>
  <si>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</si>
  <si>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</si>
  <si>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</si>
  <si>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</si>
  <si>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</si>
  <si>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</si>
  <si>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</si>
  <si>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</si>
  <si>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</si>
  <si>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</si>
  <si>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</si>
  <si>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</si>
  <si>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</si>
  <si>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</si>
  <si>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</si>
  <si>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</si>
  <si>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</si>
  <si>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</si>
  <si>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</si>
  <si>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</si>
  <si>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</si>
  <si>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</si>
  <si>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</si>
  <si>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</si>
  <si>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</si>
  <si>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</si>
  <si>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</si>
  <si>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</si>
  <si>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</si>
  <si>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</si>
  <si>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</si>
  <si>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</si>
  <si>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</si>
  <si>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</si>
  <si>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</si>
  <si>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</si>
  <si>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</si>
  <si>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</si>
  <si>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</si>
  <si>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</si>
  <si>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</si>
  <si>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</si>
  <si>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</si>
  <si>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</si>
  <si>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</si>
  <si>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</si>
  <si>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</si>
  <si>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</si>
  <si>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</si>
  <si>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</si>
  <si>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</si>
  <si>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</si>
  <si>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</si>
  <si>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</si>
  <si>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</si>
  <si>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</si>
  <si>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</si>
  <si>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</si>
  <si>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</si>
  <si>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</si>
  <si>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</si>
  <si>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</si>
  <si>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</si>
  <si>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</si>
  <si>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</si>
  <si>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</si>
  <si>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</si>
  <si>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</si>
  <si>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</si>
  <si>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</si>
  <si>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</si>
  <si>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</si>
  <si>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</si>
  <si>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</si>
  <si>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</si>
  <si>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</si>
  <si>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</si>
  <si>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</si>
  <si>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</si>
  <si>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</si>
  <si>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</si>
  <si>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</si>
  <si>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</si>
  <si>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</si>
  <si>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</si>
  <si>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</si>
  <si>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</si>
  <si>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</si>
  <si>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</si>
  <si>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</si>
  <si>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</si>
  <si>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</si>
  <si>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</si>
  <si>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</si>
  <si>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</si>
  <si>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</si>
  <si>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</si>
  <si>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</si>
  <si>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</si>
  <si>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</si>
  <si>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</si>
  <si>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</si>
  <si>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</si>
  <si>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</si>
  <si>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</si>
  <si>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</si>
  <si>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</si>
  <si>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</si>
  <si>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</si>
  <si>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</si>
  <si>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</si>
  <si>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</si>
  <si>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</si>
  <si>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</si>
  <si>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</si>
  <si>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</si>
  <si>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</si>
  <si>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</si>
  <si>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</si>
  <si>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</si>
  <si>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</si>
  <si>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</si>
  <si>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</si>
  <si>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</si>
  <si>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</si>
  <si>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</si>
  <si>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</si>
  <si>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</si>
  <si>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</si>
  <si>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</si>
  <si>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</si>
  <si>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</si>
  <si>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</si>
  <si>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</si>
  <si>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</si>
  <si>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</si>
  <si>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</si>
  <si>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</si>
  <si>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</si>
  <si>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</si>
  <si>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</si>
  <si>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</si>
  <si>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</si>
  <si>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</si>
  <si>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</si>
  <si>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</si>
  <si>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</si>
  <si>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</si>
  <si>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</si>
  <si>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</si>
  <si>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</si>
  <si>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</si>
  <si>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</si>
  <si>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</si>
  <si>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</si>
  <si>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</si>
  <si>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</si>
  <si>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</si>
  <si>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</si>
  <si>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</si>
  <si>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</si>
  <si>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</si>
  <si>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</si>
  <si>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</si>
  <si>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</si>
  <si>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</si>
  <si>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</si>
  <si>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</si>
  <si>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</si>
  <si>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</si>
  <si>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</si>
  <si>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</si>
  <si>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</si>
  <si>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</si>
  <si>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</si>
  <si>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</si>
  <si>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</si>
  <si>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</si>
  <si>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</si>
  <si>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</si>
  <si>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</si>
  <si>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</si>
  <si>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</si>
  <si>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</si>
  <si>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</si>
  <si>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</si>
  <si>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</si>
  <si>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</si>
  <si>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</si>
  <si>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</si>
  <si>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</si>
  <si>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</si>
  <si>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</si>
  <si>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</si>
  <si>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</si>
  <si>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</si>
  <si>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</si>
  <si>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</si>
  <si>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</si>
  <si>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</si>
  <si>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</si>
  <si>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</si>
  <si>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</si>
  <si>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</si>
  <si>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</si>
  <si>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</si>
  <si>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</si>
  <si>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</si>
  <si>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</si>
  <si>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</si>
  <si>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</si>
  <si>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</si>
  <si>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</si>
  <si>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</si>
  <si>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</si>
  <si>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</si>
  <si>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</si>
  <si>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</si>
  <si>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</si>
  <si>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</si>
  <si>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</si>
  <si>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</si>
  <si>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</si>
  <si>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</si>
  <si>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</si>
  <si>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</si>
  <si>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</si>
  <si>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</si>
  <si>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</si>
  <si>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</si>
  <si>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</si>
  <si>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</si>
  <si>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</si>
  <si>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</si>
  <si>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</si>
  <si>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</si>
  <si>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</si>
  <si>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</si>
  <si>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</si>
  <si>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</si>
  <si>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</si>
  <si>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</si>
  <si>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</si>
  <si>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</si>
  <si>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</si>
  <si>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</si>
  <si>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</si>
  <si>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</si>
  <si>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</si>
  <si>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</si>
  <si>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</si>
  <si>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</si>
  <si>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</si>
  <si>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</si>
  <si>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</si>
  <si>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</si>
  <si>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</si>
  <si>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</si>
  <si>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</si>
  <si>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</si>
  <si>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</si>
  <si>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</si>
  <si>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</si>
  <si>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</si>
  <si>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</si>
  <si>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</si>
  <si>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</si>
  <si>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</si>
  <si>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</si>
  <si>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</si>
  <si>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</si>
  <si>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</si>
  <si>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</si>
  <si>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</si>
  <si>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</si>
  <si>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</si>
  <si>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</si>
  <si>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</si>
  <si>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</si>
  <si>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</si>
  <si>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</si>
  <si>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</si>
  <si>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</si>
  <si>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</si>
  <si>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</si>
  <si>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</si>
  <si>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</si>
  <si>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</si>
  <si>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</si>
  <si>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</si>
  <si>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</si>
  <si>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</si>
  <si>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</si>
  <si>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</si>
  <si>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</si>
  <si>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</si>
  <si>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</si>
  <si>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</si>
  <si>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</si>
  <si>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</si>
  <si>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</si>
  <si>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</si>
  <si>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</si>
  <si>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</si>
  <si>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</si>
  <si>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</si>
  <si>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</si>
  <si>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</si>
  <si>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</si>
  <si>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</si>
  <si>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</si>
  <si>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</si>
  <si>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</si>
  <si>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</si>
  <si>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</si>
  <si>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</si>
  <si>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</si>
  <si>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</si>
  <si>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</si>
  <si>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</si>
  <si>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</si>
  <si>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</si>
  <si>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</si>
  <si>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</si>
  <si>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</si>
  <si>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</si>
  <si>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</si>
  <si>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</si>
  <si>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</si>
  <si>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</si>
  <si>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</si>
  <si>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</si>
  <si>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</si>
  <si>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</si>
  <si>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</si>
  <si>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</si>
  <si>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</si>
  <si>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</si>
  <si>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</si>
  <si>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</si>
  <si>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</si>
  <si>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</si>
  <si>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</si>
  <si>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</si>
  <si>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</si>
  <si>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</si>
  <si>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</si>
  <si>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</si>
  <si>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</si>
  <si>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</si>
  <si>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</si>
  <si>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</si>
  <si>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</si>
  <si>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</si>
  <si>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</si>
  <si>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</si>
  <si>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</si>
  <si>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</si>
  <si>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</si>
  <si>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</si>
  <si>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</si>
  <si>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</si>
  <si>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</si>
  <si>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</si>
  <si>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</si>
  <si>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</si>
  <si>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</si>
  <si>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</si>
  <si>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</si>
  <si>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</si>
  <si>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</si>
  <si>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</si>
  <si>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</si>
  <si>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</si>
  <si>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</si>
  <si>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</si>
  <si>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</si>
  <si>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</si>
  <si>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</si>
  <si>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</si>
  <si>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</si>
  <si>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</si>
  <si>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</si>
  <si>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</si>
  <si>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</si>
  <si>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</si>
  <si>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</si>
  <si>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</si>
  <si>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</si>
  <si>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</si>
  <si>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</si>
  <si>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</si>
  <si>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</si>
  <si>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</si>
  <si>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</si>
  <si>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</si>
  <si>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</si>
  <si>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</si>
  <si>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</si>
  <si>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</si>
  <si>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</si>
  <si>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</si>
  <si>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</si>
  <si>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</si>
  <si>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</si>
  <si>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</si>
  <si>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</si>
  <si>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</si>
  <si>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</si>
  <si>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</si>
  <si>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</si>
  <si>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</si>
  <si>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</si>
  <si>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</si>
  <si>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</si>
  <si>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</si>
  <si>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</si>
  <si>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</si>
  <si>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</si>
  <si>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</si>
  <si>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</si>
  <si>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</si>
  <si>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</si>
  <si>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</si>
  <si>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</si>
  <si>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</si>
  <si>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</si>
  <si>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</si>
  <si>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</si>
  <si>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</si>
  <si>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</si>
  <si>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</si>
  <si>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</si>
  <si>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</si>
  <si>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</si>
  <si>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</si>
  <si>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</si>
  <si>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</si>
  <si>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</si>
  <si>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</si>
  <si>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</si>
  <si>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</si>
  <si>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</si>
  <si>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</si>
  <si>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</si>
  <si>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</si>
  <si>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</si>
  <si>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</si>
  <si>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</si>
  <si>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</si>
  <si>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</si>
  <si>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</si>
  <si>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</si>
  <si>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</si>
  <si>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</si>
  <si>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</si>
  <si>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</si>
  <si>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</si>
  <si>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</si>
  <si>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</si>
  <si>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</si>
  <si>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</si>
  <si>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</si>
  <si>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</si>
  <si>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</si>
  <si>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</si>
  <si>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</si>
  <si>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</si>
  <si>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</si>
  <si>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</si>
  <si>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</si>
  <si>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</si>
  <si>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</si>
  <si>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</si>
  <si>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</si>
  <si>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</si>
  <si>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</si>
  <si>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</si>
  <si>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</si>
  <si>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</si>
  <si>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</si>
  <si>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</si>
  <si>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</si>
  <si>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</si>
  <si>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</si>
  <si>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</si>
  <si>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</si>
  <si>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</si>
  <si>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</si>
  <si>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</si>
  <si>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</si>
  <si>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</si>
  <si>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</si>
  <si>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</si>
  <si>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</si>
  <si>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</si>
  <si>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</si>
  <si>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</si>
  <si>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</si>
  <si>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</si>
  <si>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</si>
  <si>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</si>
  <si>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</si>
  <si>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</si>
  <si>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</si>
  <si>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</si>
  <si>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</si>
  <si>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</si>
  <si>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</si>
  <si>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</si>
  <si>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</si>
  <si>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</si>
  <si>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</si>
  <si>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</si>
  <si>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</si>
  <si>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</si>
  <si>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</si>
  <si>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</si>
  <si>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</si>
  <si>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</si>
  <si>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</si>
  <si>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</si>
  <si>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</si>
  <si>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</si>
  <si>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</si>
  <si>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</si>
  <si>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</si>
  <si>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</si>
  <si>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</si>
  <si>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</si>
  <si>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</si>
  <si>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</si>
  <si>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</si>
  <si>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</si>
  <si>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</si>
  <si>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</si>
  <si>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</si>
  <si>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</si>
  <si>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</si>
  <si>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</si>
  <si>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</si>
  <si>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</si>
  <si>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</si>
  <si>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</si>
  <si>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</si>
  <si>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</si>
  <si>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</si>
  <si>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</si>
  <si>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</si>
  <si>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</si>
  <si>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</si>
  <si>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</si>
  <si>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</si>
  <si>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</si>
  <si>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</si>
  <si>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</si>
  <si>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</si>
  <si>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</si>
  <si>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</si>
  <si>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</si>
  <si>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</si>
  <si>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</si>
  <si>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</si>
  <si>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</si>
  <si>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</si>
  <si>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</si>
  <si>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</si>
  <si>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</si>
  <si>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</si>
  <si>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</si>
  <si>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</si>
  <si>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</si>
  <si>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</si>
  <si>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</si>
  <si>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</si>
  <si>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</si>
  <si>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</si>
  <si>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</si>
  <si>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</si>
  <si>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</si>
  <si>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</si>
  <si>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</si>
  <si>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</si>
  <si>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</si>
  <si>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</si>
  <si>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</si>
  <si>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</si>
  <si>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</si>
  <si>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</si>
  <si>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</si>
  <si>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</si>
  <si>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</si>
  <si>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</si>
  <si>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</si>
  <si>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</si>
  <si>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</si>
  <si>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</si>
  <si>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</si>
  <si>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</si>
  <si>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</si>
  <si>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</si>
  <si>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</si>
  <si>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</si>
  <si>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</si>
  <si>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</si>
  <si>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</si>
  <si>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</si>
  <si>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</si>
  <si>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</si>
  <si>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</si>
  <si>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</si>
  <si>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</si>
  <si>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</si>
  <si>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</si>
  <si>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</si>
  <si>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</si>
  <si>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</si>
  <si>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</si>
  <si>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</si>
  <si>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</si>
  <si>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</si>
  <si>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</si>
  <si>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</si>
  <si>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</si>
  <si>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</si>
  <si>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</si>
  <si>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</si>
  <si>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</si>
  <si>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</si>
  <si>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</si>
  <si>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</si>
  <si>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</si>
  <si>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</si>
  <si>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</si>
  <si>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</si>
  <si>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</si>
  <si>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</si>
  <si>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</si>
  <si>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</si>
  <si>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</si>
  <si>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</si>
  <si>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</si>
  <si>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</si>
  <si>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</si>
  <si>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</si>
  <si>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</si>
  <si>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</si>
  <si>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</si>
  <si>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</si>
  <si>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</si>
  <si>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</si>
  <si>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</si>
  <si>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</si>
  <si>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</si>
  <si>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</si>
  <si>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</si>
  <si>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</si>
  <si>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</si>
  <si>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</si>
  <si>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</si>
  <si>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</si>
  <si>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</si>
  <si>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</si>
  <si>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</si>
  <si>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</si>
  <si>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</si>
  <si>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</si>
  <si>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</si>
  <si>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</si>
  <si>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</si>
  <si>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</si>
  <si>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</si>
  <si>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</si>
  <si>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</si>
  <si>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</si>
  <si>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</si>
  <si>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</si>
  <si>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</si>
  <si>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</si>
  <si>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</si>
  <si>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</si>
  <si>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</si>
  <si>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</si>
  <si>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</si>
  <si>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</si>
  <si>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</si>
  <si>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</si>
  <si>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</si>
  <si>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</si>
  <si>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</si>
  <si>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</si>
  <si>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</si>
  <si>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</si>
  <si>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</si>
  <si>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</si>
  <si>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</si>
  <si>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</si>
  <si>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</si>
  <si>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</si>
  <si>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</si>
  <si>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</si>
  <si>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</si>
  <si>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</si>
  <si>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</si>
  <si>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</si>
  <si>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</si>
  <si>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</si>
  <si>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</si>
  <si>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</si>
  <si>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</si>
  <si>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</si>
  <si>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</si>
  <si>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</si>
  <si>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</si>
  <si>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</si>
  <si>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</si>
  <si>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</si>
  <si>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</si>
  <si>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</si>
  <si>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</si>
  <si>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</si>
  <si>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</si>
  <si>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</si>
  <si>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</si>
  <si>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</si>
  <si>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</si>
  <si>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</si>
  <si>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</si>
  <si>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</si>
  <si>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</si>
  <si>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</si>
  <si>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</si>
  <si>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</si>
  <si>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</si>
  <si>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</si>
  <si>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</si>
  <si>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</si>
  <si>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</si>
  <si>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</si>
  <si>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</si>
  <si>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</si>
  <si>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</si>
  <si>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</si>
  <si>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</si>
  <si>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</si>
  <si>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</si>
  <si>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</si>
  <si>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</si>
  <si>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</si>
  <si>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</si>
  <si>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</si>
  <si>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</si>
  <si>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</si>
  <si>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</si>
  <si>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</si>
  <si>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</si>
  <si>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</si>
  <si>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</si>
  <si>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</si>
  <si>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</si>
  <si>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</si>
  <si>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</si>
  <si>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</si>
  <si>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</si>
  <si>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</si>
  <si>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</si>
  <si>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</si>
  <si>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</si>
  <si>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</si>
  <si>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</si>
  <si>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</si>
  <si>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</si>
  <si>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</si>
  <si>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</si>
  <si>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</si>
  <si>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</si>
  <si>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</si>
  <si>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</si>
  <si>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</si>
  <si>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</si>
  <si>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</si>
  <si>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</si>
  <si>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</si>
  <si>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</si>
  <si>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</si>
  <si>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</si>
  <si>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</si>
  <si>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</si>
  <si>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</si>
  <si>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</si>
  <si>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</si>
  <si>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</si>
  <si>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</si>
  <si>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</si>
  <si>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</si>
  <si>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</si>
  <si>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</si>
  <si>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</si>
  <si>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</si>
  <si>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</si>
  <si>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</si>
  <si>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</si>
  <si>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</si>
  <si>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</si>
  <si>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</si>
  <si>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</si>
  <si>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</si>
  <si>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</si>
  <si>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</si>
  <si>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</si>
  <si>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</si>
  <si>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</si>
  <si>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</si>
  <si>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</si>
  <si>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</si>
  <si>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</si>
  <si>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</si>
  <si>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</si>
  <si>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</si>
  <si>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</si>
  <si>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</si>
  <si>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</si>
  <si>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</si>
  <si>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</si>
  <si>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</si>
  <si>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</si>
  <si>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</si>
  <si>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</si>
  <si>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</si>
  <si>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</si>
  <si>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</si>
  <si>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</si>
  <si>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</si>
  <si>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</si>
  <si>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</si>
  <si>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</si>
  <si>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</si>
  <si>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</si>
  <si>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</si>
  <si>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</si>
  <si>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</si>
  <si>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</si>
  <si>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</si>
  <si>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</si>
  <si>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</si>
  <si>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</si>
  <si>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</si>
  <si>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</si>
  <si>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</si>
  <si>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</si>
  <si>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</si>
  <si>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</si>
  <si>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</si>
  <si>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</si>
  <si>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</si>
  <si>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</si>
  <si>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</si>
  <si>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</si>
  <si>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</si>
  <si>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</si>
  <si>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</si>
  <si>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</si>
  <si>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</si>
  <si>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</si>
  <si>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</si>
  <si>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</si>
  <si>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</si>
  <si>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</si>
  <si>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</si>
  <si>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</si>
  <si>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</si>
  <si>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</si>
  <si>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</si>
  <si>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</si>
  <si>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</si>
  <si>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</si>
  <si>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</si>
  <si>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</si>
  <si>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</si>
  <si>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</si>
  <si>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</si>
  <si>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</si>
  <si>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</si>
  <si>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</si>
  <si>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</si>
  <si>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</si>
  <si>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</si>
  <si>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</si>
  <si>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</si>
  <si>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</si>
  <si>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</si>
  <si>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</si>
  <si>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</si>
  <si>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</si>
  <si>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</si>
  <si>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</si>
  <si>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</si>
  <si>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</si>
  <si>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</si>
  <si>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</si>
  <si>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</si>
  <si>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</si>
  <si>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</si>
  <si>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</si>
  <si>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</si>
  <si>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</si>
  <si>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</si>
  <si>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</si>
  <si>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</si>
  <si>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</si>
  <si>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</si>
  <si>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</si>
  <si>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</si>
  <si>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</si>
  <si>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</si>
  <si>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</si>
  <si>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</si>
  <si>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</si>
  <si>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</si>
  <si>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</si>
  <si>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</si>
  <si>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</si>
  <si>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</si>
  <si>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</si>
  <si>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</si>
  <si>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</si>
  <si>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</si>
  <si>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</si>
  <si>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</si>
  <si>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</si>
  <si>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</si>
  <si>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</si>
  <si>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</si>
  <si>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</si>
  <si>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</si>
  <si>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</si>
  <si>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</si>
  <si>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</si>
  <si>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</si>
  <si>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</si>
  <si>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</si>
  <si>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</si>
  <si>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</si>
  <si>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</si>
  <si>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</si>
  <si>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</si>
  <si>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</si>
  <si>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</si>
  <si>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</si>
  <si>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</si>
  <si>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</si>
  <si>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</si>
  <si>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</si>
  <si>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</si>
  <si>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</si>
  <si>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</si>
  <si>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</si>
  <si>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</si>
  <si>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</si>
  <si>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</si>
  <si>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</si>
  <si>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</si>
  <si>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</si>
  <si>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</si>
  <si>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</si>
  <si>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</si>
  <si>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</si>
  <si>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</si>
  <si>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</si>
  <si>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</si>
  <si>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</si>
  <si>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</si>
  <si>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</si>
  <si>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</si>
  <si>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</si>
  <si>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</si>
  <si>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</si>
  <si>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</si>
  <si>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</si>
  <si>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</si>
  <si>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</si>
  <si>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</si>
  <si>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</si>
  <si>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</si>
  <si>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</si>
  <si>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</si>
  <si>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</si>
  <si>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</si>
  <si>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</si>
  <si>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</si>
  <si>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</si>
  <si>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</si>
  <si>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</si>
  <si>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</si>
  <si>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</si>
  <si>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</si>
  <si>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</si>
  <si>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</si>
  <si>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</si>
  <si>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</si>
  <si>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</si>
  <si>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</si>
  <si>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</si>
  <si>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</si>
  <si>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</si>
  <si>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</si>
  <si>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</si>
  <si>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</si>
  <si>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</si>
  <si>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</si>
  <si>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</si>
  <si>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</si>
  <si>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</si>
  <si>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</si>
  <si>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</si>
  <si>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</si>
  <si>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</si>
  <si>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</si>
  <si>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</si>
  <si>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</si>
  <si>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</si>
  <si>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</si>
  <si>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</si>
  <si>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</si>
  <si>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</si>
  <si>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</si>
  <si>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</si>
  <si>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</si>
  <si>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</si>
  <si>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</si>
  <si>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</si>
  <si>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</si>
  <si>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</si>
  <si>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</si>
  <si>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</si>
  <si>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</si>
  <si>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</si>
  <si>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</si>
  <si>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</si>
  <si>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</si>
  <si>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</si>
  <si>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</si>
  <si>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</si>
  <si>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</si>
  <si>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</si>
  <si>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</si>
  <si>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</si>
  <si>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</si>
  <si>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</si>
  <si>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</si>
  <si>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</si>
  <si>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</si>
  <si>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</si>
  <si>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</si>
  <si>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</si>
  <si>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</si>
  <si>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</si>
  <si>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</si>
  <si>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</si>
  <si>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</si>
  <si>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</si>
  <si>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</si>
  <si>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</si>
  <si>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</si>
  <si>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</si>
  <si>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</si>
  <si>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</si>
  <si>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</si>
  <si>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</si>
  <si>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</si>
  <si>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</si>
  <si>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</si>
  <si>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</si>
  <si>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</si>
  <si>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</si>
  <si>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</si>
  <si>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</si>
  <si>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</si>
  <si>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</si>
  <si>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</si>
  <si>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</si>
  <si>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</si>
  <si>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</si>
  <si>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</si>
  <si>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</si>
  <si>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</si>
  <si>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</si>
  <si>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</si>
  <si>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</si>
  <si>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</si>
  <si>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</si>
  <si>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</si>
  <si>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</si>
  <si>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</si>
  <si>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</si>
  <si>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</si>
  <si>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</si>
  <si>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</si>
  <si>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</si>
  <si>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</si>
  <si>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</si>
  <si>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</si>
  <si>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</si>
  <si>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</si>
  <si>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</si>
  <si>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</si>
  <si>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</si>
  <si>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</si>
  <si>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</si>
  <si>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</si>
  <si>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</si>
  <si>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</si>
  <si>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</si>
  <si>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</si>
  <si>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</si>
  <si>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</si>
  <si>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</si>
  <si>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</si>
  <si>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</si>
  <si>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</si>
  <si>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</si>
  <si>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</si>
  <si>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</si>
  <si>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</si>
  <si>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</si>
  <si>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</si>
  <si>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</si>
  <si>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</si>
  <si>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</si>
  <si>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</si>
  <si>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</si>
  <si>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</si>
  <si>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</si>
  <si>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</si>
  <si>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</si>
  <si>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</si>
  <si>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</si>
  <si>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</si>
  <si>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</si>
  <si>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</si>
  <si>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</si>
  <si>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</si>
  <si>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</si>
  <si>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</si>
  <si>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</si>
  <si>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</si>
  <si>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</si>
  <si>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</si>
  <si>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</si>
  <si>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</si>
  <si>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</si>
  <si>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</si>
  <si>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</si>
  <si>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</si>
  <si>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</si>
  <si>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</si>
  <si>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</si>
  <si>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</si>
  <si>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</si>
  <si>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</si>
  <si>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</si>
  <si>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</si>
  <si>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</si>
  <si>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</si>
  <si>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</si>
  <si>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</si>
  <si>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</si>
  <si>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</si>
  <si>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</si>
  <si>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</si>
  <si>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</si>
  <si>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</si>
  <si>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</si>
  <si>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</si>
  <si>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</si>
  <si>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</si>
  <si>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</si>
  <si>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</si>
  <si>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</si>
  <si>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</si>
  <si>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</si>
  <si>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</si>
  <si>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</si>
  <si>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</si>
  <si>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</si>
  <si>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</si>
  <si>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</si>
  <si>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</si>
  <si>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</si>
  <si>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</si>
  <si>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</si>
  <si>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</si>
  <si>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</si>
  <si>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</si>
  <si>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</si>
  <si>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</si>
  <si>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</si>
  <si>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</si>
  <si>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</si>
  <si>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</si>
  <si>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</si>
  <si>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</si>
  <si>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</si>
  <si>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</si>
  <si>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</si>
  <si>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</si>
  <si>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</si>
  <si>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</si>
  <si>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</si>
  <si>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</si>
  <si>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</si>
  <si>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</si>
  <si>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</si>
  <si>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</si>
  <si>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</si>
  <si>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</si>
  <si>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</si>
  <si>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</si>
  <si>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</si>
  <si>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</si>
  <si>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</si>
  <si>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</si>
  <si>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</si>
  <si>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</si>
  <si>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</si>
  <si>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</si>
  <si>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</si>
  <si>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</si>
  <si>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</si>
  <si>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</si>
  <si>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</si>
  <si>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</si>
  <si>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</si>
  <si>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</si>
  <si>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</si>
  <si>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</si>
  <si>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</si>
  <si>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</si>
  <si>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</si>
  <si>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</si>
  <si>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</si>
  <si>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</si>
  <si>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</si>
  <si>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</si>
  <si>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</si>
  <si>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</si>
  <si>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</si>
  <si>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</si>
  <si>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</si>
  <si>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</si>
  <si>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</si>
  <si>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</si>
  <si>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</si>
  <si>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</si>
  <si>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</si>
  <si>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</si>
  <si>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</si>
  <si>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</si>
  <si>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</si>
  <si>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</si>
  <si>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</si>
  <si>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</si>
  <si>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</si>
  <si>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</si>
  <si>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</si>
  <si>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</si>
  <si>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</si>
  <si>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</si>
  <si>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</si>
  <si>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</si>
  <si>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</si>
  <si>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</si>
  <si>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</si>
  <si>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</si>
  <si>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</si>
  <si>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</si>
  <si>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</si>
  <si>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</si>
  <si>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</si>
  <si>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</si>
  <si>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</si>
  <si>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</si>
  <si>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</si>
  <si>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</si>
  <si>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</si>
  <si>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</si>
  <si>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</si>
  <si>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</si>
  <si>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</si>
  <si>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</si>
  <si>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</si>
  <si>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</si>
  <si>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</si>
  <si>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</si>
  <si>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</si>
  <si>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</si>
  <si>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</si>
  <si>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</si>
  <si>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</si>
  <si>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</si>
  <si>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</si>
  <si>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</si>
  <si>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</si>
  <si>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</si>
  <si>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</si>
  <si>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</si>
  <si>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</si>
  <si>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</si>
  <si>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</si>
  <si>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</si>
  <si>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</si>
  <si>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</si>
  <si>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</si>
  <si>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</si>
  <si>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</si>
  <si>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</si>
  <si>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</si>
  <si>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</si>
  <si>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</si>
  <si>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</si>
  <si>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</si>
  <si>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</si>
  <si>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</si>
  <si>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</si>
  <si>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</si>
  <si>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</si>
  <si>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</si>
  <si>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</si>
  <si>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</si>
  <si>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</si>
  <si>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</si>
  <si>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</si>
  <si>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</si>
  <si>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</si>
  <si>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</si>
  <si>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</si>
  <si>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</si>
  <si>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</si>
  <si>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</si>
  <si>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</si>
  <si>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</si>
  <si>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</si>
  <si>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</si>
  <si>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</si>
  <si>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</si>
  <si>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</si>
  <si>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</si>
  <si>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</si>
  <si>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</si>
  <si>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</si>
  <si>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</si>
  <si>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</si>
  <si>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</si>
  <si>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</si>
  <si>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</si>
  <si>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</si>
  <si>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</si>
  <si>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</si>
  <si>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</si>
  <si>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</si>
  <si>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</si>
  <si>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</si>
  <si>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</si>
  <si>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</si>
  <si>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</si>
  <si>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</si>
  <si>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</si>
  <si>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</si>
  <si>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</si>
  <si>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</si>
  <si>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</si>
  <si>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</si>
  <si>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</si>
  <si>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</si>
  <si>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</si>
  <si>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</si>
  <si>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</si>
  <si>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</si>
  <si>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</si>
  <si>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</si>
  <si>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</si>
  <si>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</si>
  <si>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</si>
  <si>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</si>
  <si>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</si>
  <si>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</si>
  <si>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</si>
  <si>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</si>
  <si>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</si>
  <si>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</si>
  <si>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</si>
  <si>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</si>
  <si>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</si>
  <si>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</si>
  <si>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</si>
  <si>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</si>
  <si>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</si>
  <si>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</si>
  <si>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</si>
  <si>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</si>
  <si>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</si>
  <si>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</si>
  <si>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</si>
  <si>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</si>
  <si>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</si>
  <si>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</si>
  <si>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</si>
  <si>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</si>
  <si>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</si>
  <si>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</si>
  <si>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</si>
  <si>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</si>
  <si>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</si>
  <si>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</si>
  <si>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</si>
  <si>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</si>
  <si>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</si>
  <si>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</si>
  <si>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</si>
  <si>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</si>
  <si>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</si>
  <si>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</si>
  <si>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</si>
  <si>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</si>
  <si>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</si>
  <si>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</si>
  <si>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</si>
  <si>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</si>
  <si>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</si>
  <si>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</si>
  <si>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</si>
  <si>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</si>
  <si>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</si>
  <si>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</si>
  <si>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</si>
  <si>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</si>
  <si>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</si>
  <si>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</si>
  <si>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</si>
  <si>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</si>
  <si>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</si>
  <si>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</si>
  <si>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</si>
  <si>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</si>
  <si>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</si>
  <si>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</si>
  <si>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</si>
  <si>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</si>
  <si>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</si>
  <si>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</si>
  <si>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</si>
  <si>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</si>
  <si>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</si>
  <si>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</si>
  <si>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</si>
  <si>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</si>
  <si>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</si>
  <si>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</si>
  <si>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</si>
  <si>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</si>
  <si>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</si>
  <si>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</si>
  <si>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</si>
  <si>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</si>
  <si>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</si>
  <si>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</si>
  <si>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</si>
  <si>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</si>
  <si>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</si>
  <si>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</si>
  <si>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</si>
  <si>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</si>
  <si>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</si>
  <si>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</si>
  <si>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</si>
  <si>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</si>
  <si>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</si>
  <si>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</si>
  <si>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</si>
  <si>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</si>
  <si>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</si>
  <si>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</si>
  <si>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</si>
  <si>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</si>
  <si>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</si>
  <si>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</si>
  <si>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</si>
  <si>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</si>
  <si>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</si>
  <si>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</si>
  <si>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</si>
  <si>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</si>
  <si>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</si>
  <si>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</si>
  <si>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</si>
  <si>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</si>
  <si>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</si>
  <si>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</si>
  <si>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</si>
  <si>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</si>
  <si>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</si>
  <si>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</si>
  <si>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</si>
  <si>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</si>
  <si>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</si>
  <si>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</si>
  <si>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</si>
  <si>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</si>
  <si>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</si>
  <si>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</si>
  <si>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</si>
  <si>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</si>
  <si>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</si>
  <si>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</si>
  <si>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</si>
  <si>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</si>
  <si>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</si>
  <si>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</si>
  <si>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</si>
  <si>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</si>
  <si>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</si>
  <si>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</si>
  <si>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</si>
  <si>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</si>
  <si>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</si>
  <si>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</si>
  <si>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</si>
  <si>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</si>
  <si>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</si>
  <si>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</si>
  <si>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</si>
  <si>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</si>
  <si>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</si>
  <si>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</si>
  <si>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</si>
  <si>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</si>
  <si>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</si>
  <si>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</si>
  <si>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</si>
  <si>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</si>
  <si>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</si>
  <si>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</si>
  <si>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</si>
  <si>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</si>
  <si>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</si>
  <si>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</si>
  <si>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</si>
  <si>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</si>
  <si>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</si>
  <si>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</si>
  <si>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</si>
  <si>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</si>
  <si>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</si>
  <si>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</si>
  <si>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</si>
  <si>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</si>
  <si>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</si>
  <si>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</si>
  <si>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</si>
  <si>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</si>
  <si>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</si>
  <si>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</si>
  <si>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</si>
  <si>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</si>
  <si>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</si>
  <si>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</si>
  <si>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</si>
  <si>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</si>
  <si>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</si>
  <si>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</si>
  <si>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</si>
  <si>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</si>
  <si>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</si>
  <si>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</si>
  <si>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</si>
  <si>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</si>
  <si>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</si>
  <si>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</si>
  <si>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</si>
  <si>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</si>
  <si>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</si>
  <si>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</si>
  <si>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</si>
  <si>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</si>
  <si>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</si>
  <si>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</si>
  <si>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</si>
  <si>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</si>
  <si>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</si>
  <si>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</si>
  <si>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</si>
  <si>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</si>
  <si>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</si>
  <si>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</si>
  <si>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</si>
  <si>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</si>
  <si>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</si>
  <si>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</si>
  <si>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</si>
  <si>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</si>
  <si>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</si>
  <si>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</si>
  <si>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</si>
  <si>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</si>
  <si>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</si>
  <si>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</si>
  <si>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</si>
  <si>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</si>
  <si>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</si>
  <si>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</si>
  <si>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</si>
  <si>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</si>
  <si>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</si>
  <si>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</si>
  <si>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</si>
  <si>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</si>
  <si>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</si>
  <si>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</si>
  <si>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</si>
  <si>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</si>
  <si>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</si>
  <si>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</si>
  <si>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</si>
  <si>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</si>
  <si>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</si>
  <si>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</si>
  <si>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</si>
  <si>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</si>
  <si>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</si>
  <si>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</si>
  <si>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</si>
  <si>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</si>
  <si>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</si>
  <si>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</si>
  <si>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</si>
  <si>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</si>
  <si>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</si>
  <si>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</si>
  <si>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</si>
  <si>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</si>
  <si>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</si>
  <si>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</si>
  <si>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</si>
  <si>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</si>
  <si>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</si>
  <si>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</si>
  <si>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</si>
  <si>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</si>
  <si>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</si>
  <si>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</si>
  <si>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</si>
  <si>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</si>
  <si>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</si>
  <si>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</si>
  <si>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</si>
  <si>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</si>
  <si>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</si>
  <si>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</si>
  <si>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</si>
  <si>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</si>
  <si>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</si>
  <si>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</si>
  <si>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</si>
  <si>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</si>
  <si>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</si>
  <si>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</si>
  <si>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</si>
  <si>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</si>
  <si>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</si>
  <si>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</si>
  <si>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</si>
  <si>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</si>
  <si>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</si>
  <si>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</si>
  <si>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</si>
  <si>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</si>
  <si>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</si>
  <si>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</si>
  <si>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</si>
  <si>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</si>
  <si>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</si>
  <si>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</si>
  <si>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</si>
  <si>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</si>
  <si>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</si>
  <si>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</si>
  <si>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</si>
  <si>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</si>
  <si>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</si>
  <si>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</si>
  <si>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</si>
  <si>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</si>
  <si>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</si>
  <si>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</si>
  <si>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</si>
  <si>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</si>
  <si>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</si>
  <si>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</si>
  <si>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</si>
  <si>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</si>
  <si>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</si>
  <si>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</si>
  <si>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</si>
  <si>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</si>
  <si>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</si>
  <si>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</si>
  <si>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</si>
  <si>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</si>
  <si>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</si>
  <si>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</si>
  <si>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</si>
  <si>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</si>
  <si>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</si>
  <si>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</si>
  <si>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</si>
  <si>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</si>
  <si>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</si>
  <si>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</si>
  <si>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</si>
  <si>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</si>
  <si>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</si>
  <si>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</si>
  <si>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</si>
  <si>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</si>
  <si>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</si>
  <si>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</si>
  <si>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</si>
  <si>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</si>
  <si>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</si>
  <si>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</si>
  <si>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</si>
  <si>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</si>
  <si>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</si>
  <si>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</si>
  <si>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</si>
  <si>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</si>
  <si>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</si>
  <si>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</si>
  <si>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</si>
  <si>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</si>
  <si>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</si>
  <si>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</si>
  <si>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</si>
  <si>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</si>
  <si>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</si>
  <si>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</si>
  <si>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</si>
  <si>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</si>
  <si>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</si>
  <si>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</si>
  <si>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</si>
  <si>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</si>
  <si>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</si>
  <si>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</si>
  <si>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</si>
  <si>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</si>
  <si>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</si>
  <si>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</si>
  <si>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</si>
  <si>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</si>
  <si>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</si>
  <si>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</si>
  <si>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</si>
  <si>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</si>
  <si>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</si>
  <si>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</si>
  <si>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</si>
  <si>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</si>
  <si>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</si>
  <si>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</si>
  <si>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</si>
  <si>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</si>
  <si>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</si>
  <si>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</si>
  <si>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</si>
  <si>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</si>
  <si>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</si>
  <si>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</si>
  <si>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</si>
  <si>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</si>
  <si>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</si>
  <si>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</si>
  <si>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</si>
  <si>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</si>
  <si>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</si>
  <si>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</si>
  <si>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</si>
  <si>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</si>
  <si>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</si>
  <si>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</si>
  <si>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</si>
  <si>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</si>
  <si>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</si>
  <si>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</si>
  <si>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</si>
  <si>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</si>
  <si>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</si>
  <si>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</si>
  <si>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</si>
  <si>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</si>
  <si>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</si>
  <si>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</si>
  <si>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</si>
  <si>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</si>
  <si>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</si>
  <si>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</si>
  <si>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</si>
  <si>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</si>
  <si>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</si>
  <si>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</si>
  <si>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</si>
  <si>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</si>
  <si>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</si>
  <si>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</si>
  <si>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</si>
  <si>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</si>
  <si>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</si>
  <si>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</si>
  <si>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</si>
  <si>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</si>
  <si>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</si>
  <si>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</si>
  <si>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</si>
  <si>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</si>
  <si>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</si>
  <si>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</si>
  <si>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</si>
  <si>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</si>
  <si>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</si>
  <si>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</si>
  <si>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</si>
  <si>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</si>
  <si>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</si>
  <si>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</si>
  <si>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</si>
  <si>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</si>
  <si>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</si>
  <si>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</si>
  <si>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</si>
  <si>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</si>
  <si>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</si>
  <si>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</si>
  <si>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</si>
  <si>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</si>
  <si>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</si>
  <si>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</si>
  <si>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</si>
  <si>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</si>
  <si>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</si>
  <si>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</si>
  <si>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</si>
  <si>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</si>
  <si>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</si>
  <si>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</si>
  <si>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</si>
  <si>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</si>
  <si>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</si>
  <si>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</si>
  <si>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</si>
  <si>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</si>
  <si>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</si>
  <si>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</si>
  <si>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</si>
  <si>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</si>
  <si>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</si>
  <si>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</si>
  <si>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</si>
  <si>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</si>
  <si>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</si>
  <si>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</si>
  <si>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</si>
  <si>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</si>
  <si>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</si>
  <si>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</si>
  <si>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</si>
  <si>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</si>
  <si>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</si>
  <si>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</si>
  <si>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</si>
  <si>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</si>
  <si>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</si>
  <si>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</si>
  <si>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</si>
  <si>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</si>
  <si>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</si>
  <si>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</si>
  <si>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</si>
  <si>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</si>
  <si>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</si>
  <si>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</si>
  <si>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</si>
  <si>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</si>
  <si>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</si>
  <si>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</si>
  <si>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</si>
  <si>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</si>
  <si>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</si>
  <si>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</si>
  <si>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</si>
  <si>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</si>
  <si>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</si>
  <si>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</si>
  <si>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</si>
  <si>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</si>
  <si>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</si>
  <si>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</si>
  <si>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</si>
  <si>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</si>
  <si>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</si>
  <si>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</si>
  <si>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</si>
  <si>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</si>
  <si>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</si>
  <si>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</si>
  <si>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</si>
  <si>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</si>
  <si>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</si>
  <si>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</si>
  <si>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</si>
  <si>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</si>
  <si>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</si>
  <si>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</si>
  <si>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</si>
  <si>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</si>
  <si>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</si>
  <si>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</si>
  <si>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</si>
  <si>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</si>
  <si>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</si>
  <si>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</si>
  <si>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</si>
  <si>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</si>
  <si>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</si>
  <si>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</si>
  <si>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</si>
  <si>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</si>
  <si>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</si>
  <si>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</si>
  <si>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</si>
  <si>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</si>
  <si>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</si>
  <si>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</si>
  <si>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</si>
  <si>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</si>
  <si>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</si>
  <si>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</si>
  <si>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</si>
  <si>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</si>
  <si>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</si>
  <si>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</si>
  <si>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</si>
  <si>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</si>
  <si>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</si>
  <si>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</si>
  <si>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</si>
  <si>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</si>
  <si>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</si>
  <si>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</si>
  <si>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</si>
  <si>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</si>
  <si>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</si>
  <si>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</si>
  <si>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</si>
  <si>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</si>
  <si>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</si>
  <si>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</si>
  <si>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</si>
  <si>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</si>
  <si>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</si>
  <si>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</si>
  <si>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</si>
  <si>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</si>
  <si>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</si>
  <si>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</si>
  <si>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</si>
  <si>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</si>
  <si>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</si>
  <si>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</si>
  <si>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</si>
  <si>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</si>
  <si>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</si>
  <si>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</si>
  <si>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</si>
  <si>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</si>
  <si>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</si>
  <si>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</si>
  <si>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</si>
  <si>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</si>
  <si>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</si>
  <si>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</si>
  <si>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</si>
  <si>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</si>
  <si>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</si>
  <si>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</si>
  <si>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</si>
  <si>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</si>
  <si>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</si>
  <si>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</si>
  <si>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</si>
  <si>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</si>
  <si>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</si>
  <si>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</si>
  <si>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</si>
  <si>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</si>
  <si>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</si>
  <si>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</si>
  <si>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</si>
  <si>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</si>
  <si>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</si>
  <si>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</si>
  <si>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</si>
  <si>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</si>
  <si>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</si>
  <si>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</si>
  <si>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</si>
  <si>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</si>
  <si>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</si>
  <si>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</si>
  <si>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</si>
  <si>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</si>
  <si>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</si>
  <si>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</si>
  <si>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</si>
  <si>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</si>
  <si>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</si>
  <si>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</si>
  <si>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</si>
  <si>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</si>
  <si>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</si>
  <si>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</si>
  <si>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</si>
  <si>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</si>
  <si>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</si>
  <si>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</si>
  <si>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</si>
  <si>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</si>
  <si>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</si>
  <si>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</si>
  <si>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</si>
  <si>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</si>
  <si>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</si>
  <si>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</si>
  <si>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</si>
  <si>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</si>
  <si>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</si>
  <si>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</si>
  <si>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</si>
  <si>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</si>
  <si>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</si>
  <si>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</si>
  <si>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</si>
  <si>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</si>
  <si>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</si>
  <si>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</si>
  <si>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</si>
  <si>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</si>
  <si>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</si>
  <si>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</si>
  <si>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</si>
  <si>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</si>
  <si>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</si>
  <si>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</si>
  <si>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</si>
  <si>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</si>
  <si>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</si>
  <si>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</si>
  <si>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</si>
  <si>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</si>
  <si>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</si>
  <si>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</si>
  <si>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</si>
  <si>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</si>
  <si>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</si>
  <si>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</si>
  <si>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</si>
  <si>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</si>
  <si>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</si>
  <si>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</si>
  <si>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</si>
  <si>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</si>
  <si>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</si>
  <si>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</si>
  <si>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</si>
  <si>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</si>
  <si>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</si>
  <si>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</si>
  <si>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</si>
  <si>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</si>
  <si>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</si>
  <si>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</si>
  <si>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</si>
  <si>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</si>
  <si>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</si>
  <si>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</si>
  <si>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</si>
  <si>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</si>
  <si>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</si>
  <si>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</si>
  <si>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</si>
  <si>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</si>
  <si>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</si>
  <si>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</si>
  <si>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</si>
  <si>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</si>
  <si>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</si>
  <si>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</si>
  <si>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</si>
  <si>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</si>
  <si>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</si>
  <si>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</si>
  <si>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</si>
  <si>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</si>
  <si>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</si>
  <si>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</si>
  <si>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</si>
  <si>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</si>
  <si>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</si>
  <si>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</si>
  <si>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</si>
  <si>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</si>
  <si>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</si>
  <si>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</si>
  <si>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</si>
  <si>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</si>
  <si>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</si>
  <si>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</si>
  <si>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</si>
  <si>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</si>
  <si>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</si>
  <si>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</si>
  <si>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</si>
  <si>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</si>
  <si>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</si>
  <si>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</si>
  <si>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</si>
  <si>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</si>
  <si>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</si>
  <si>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</si>
  <si>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</si>
  <si>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</si>
  <si>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</si>
  <si>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</si>
  <si>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</si>
  <si>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</si>
  <si>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</si>
  <si>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</si>
  <si>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</si>
  <si>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</si>
  <si>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</si>
  <si>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</si>
  <si>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</si>
  <si>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</si>
  <si>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</si>
  <si>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</si>
  <si>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</si>
  <si>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</si>
  <si>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</si>
  <si>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</si>
  <si>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</si>
  <si>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</si>
  <si>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</si>
  <si>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</si>
  <si>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</si>
  <si>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</si>
  <si>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</si>
  <si>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</si>
  <si>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</si>
  <si>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</si>
  <si>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</si>
  <si>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</si>
  <si>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</si>
  <si>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</si>
  <si>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</si>
  <si>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</si>
  <si>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</si>
  <si>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</si>
  <si>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</si>
  <si>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</si>
  <si>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</si>
  <si>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</si>
  <si>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</si>
  <si>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</si>
  <si>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</si>
  <si>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</si>
  <si>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</si>
  <si>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</si>
  <si>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</si>
  <si>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</si>
  <si>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</si>
  <si>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</si>
  <si>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</si>
  <si>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</si>
  <si>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</si>
  <si>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</si>
  <si>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</si>
  <si>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</si>
  <si>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</si>
  <si>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</si>
  <si>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</si>
  <si>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</si>
  <si>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</si>
  <si>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</si>
  <si>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</si>
  <si>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</si>
  <si>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</si>
  <si>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</si>
  <si>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</si>
  <si>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</si>
  <si>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</si>
  <si>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</si>
  <si>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</si>
  <si>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</si>
  <si>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</si>
  <si>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</si>
  <si>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</si>
  <si>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</si>
  <si>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</si>
  <si>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</si>
  <si>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</si>
  <si>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</si>
  <si>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</si>
  <si>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</si>
  <si>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</si>
  <si>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</si>
  <si>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</si>
  <si>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</si>
  <si>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</si>
  <si>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</si>
  <si>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</si>
  <si>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</si>
  <si>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</si>
  <si>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</si>
  <si>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</si>
  <si>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</si>
  <si>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</si>
  <si>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</si>
  <si>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</si>
  <si>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</si>
  <si>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</si>
  <si>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</si>
  <si>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</si>
  <si>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</si>
  <si>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</si>
  <si>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</si>
  <si>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</si>
  <si>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</si>
  <si>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</si>
  <si>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</si>
  <si>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</si>
  <si>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</si>
  <si>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</si>
  <si>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</si>
  <si>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</si>
  <si>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</si>
  <si>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</si>
  <si>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</si>
  <si>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</si>
  <si>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</si>
  <si>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</si>
  <si>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</si>
  <si>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</si>
  <si>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</si>
  <si>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</si>
  <si>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</si>
  <si>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</si>
  <si>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</si>
  <si>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</si>
  <si>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</si>
  <si>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</si>
  <si>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</si>
  <si>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</si>
  <si>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</si>
  <si>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</si>
  <si>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</si>
  <si>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</si>
  <si>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</si>
  <si>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</si>
  <si>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</si>
  <si>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</si>
  <si>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</si>
  <si>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</si>
  <si>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</si>
  <si>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</si>
  <si>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</si>
  <si>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</si>
  <si>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</si>
  <si>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</si>
  <si>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</si>
  <si>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</si>
  <si>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</si>
  <si>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</si>
  <si>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</si>
  <si>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</si>
  <si>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</si>
  <si>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</si>
  <si>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</si>
  <si>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</si>
  <si>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</si>
  <si>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</si>
  <si>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</si>
  <si>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</si>
  <si>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</si>
  <si>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</si>
  <si>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</si>
  <si>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</si>
  <si>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</si>
  <si>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</si>
  <si>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</si>
  <si>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</si>
  <si>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</si>
  <si>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</si>
  <si>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</si>
  <si>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</si>
  <si>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</si>
  <si>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</si>
  <si>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</si>
  <si>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</si>
  <si>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</si>
  <si>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</si>
  <si>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</si>
  <si>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</si>
  <si>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</si>
  <si>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</si>
  <si>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</si>
  <si>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</si>
  <si>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</si>
  <si>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</si>
  <si>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</si>
  <si>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</si>
  <si>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</si>
  <si>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</si>
  <si>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</si>
  <si>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</si>
  <si>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</si>
  <si>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</si>
  <si>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</si>
  <si>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</si>
  <si>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</si>
  <si>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</si>
  <si>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</si>
  <si>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</si>
  <si>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</si>
  <si>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</si>
  <si>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</si>
  <si>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</si>
  <si>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</si>
  <si>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</si>
  <si>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</si>
  <si>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</si>
  <si>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</si>
  <si>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</si>
  <si>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</si>
  <si>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</si>
  <si>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</si>
  <si>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</si>
  <si>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</si>
  <si>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</si>
  <si>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</si>
  <si>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</si>
  <si>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</si>
  <si>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</si>
  <si>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</si>
  <si>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</si>
  <si>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</si>
  <si>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</si>
  <si>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</si>
  <si>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</si>
  <si>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</si>
  <si>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</si>
  <si>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</si>
  <si>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</si>
  <si>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</si>
  <si>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</si>
  <si>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</si>
  <si>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</si>
  <si>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</si>
  <si>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</si>
  <si>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</si>
  <si>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</si>
  <si>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</si>
  <si>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</si>
  <si>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</si>
  <si>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</si>
  <si>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</si>
  <si>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</si>
  <si>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</si>
  <si>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</si>
  <si>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</si>
  <si>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</si>
  <si>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</si>
  <si>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</si>
  <si>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</si>
  <si>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</si>
  <si>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</si>
  <si>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</si>
  <si>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</si>
  <si>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</si>
  <si>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</si>
  <si>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</si>
  <si>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</si>
  <si>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</si>
  <si>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</si>
  <si>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</si>
  <si>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</si>
  <si>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</si>
  <si>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</si>
  <si>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</si>
  <si>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</si>
  <si>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</si>
  <si>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</si>
  <si>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</si>
  <si>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</si>
  <si>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</si>
  <si>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</si>
  <si>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</si>
  <si>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</si>
  <si>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</si>
  <si>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</si>
  <si>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</si>
  <si>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</si>
  <si>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</si>
  <si>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</si>
  <si>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</si>
  <si>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</si>
  <si>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</si>
  <si>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</si>
  <si>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</si>
  <si>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</si>
  <si>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</si>
  <si>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</si>
  <si>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</si>
  <si>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</si>
  <si>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</si>
  <si>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</si>
  <si>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</si>
  <si>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</si>
  <si>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</si>
  <si>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</si>
  <si>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</si>
  <si>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</si>
  <si>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</si>
  <si>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</si>
  <si>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</si>
  <si>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</si>
  <si>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</si>
  <si>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</si>
  <si>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</si>
  <si>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</si>
  <si>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</si>
  <si>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</si>
  <si>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</si>
  <si>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</si>
  <si>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</si>
  <si>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</si>
  <si>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</si>
  <si>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</si>
  <si>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</si>
  <si>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</si>
  <si>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</si>
  <si>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</si>
  <si>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</si>
  <si>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</si>
  <si>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</si>
  <si>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</si>
  <si>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</si>
  <si>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</si>
  <si>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</si>
  <si>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</si>
  <si>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</si>
  <si>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</si>
  <si>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</si>
  <si>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</si>
  <si>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</si>
  <si>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</si>
  <si>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</si>
  <si>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</si>
  <si>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</si>
  <si>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</si>
  <si>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</si>
  <si>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</si>
  <si>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</si>
  <si>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</si>
  <si>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</si>
  <si>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</si>
  <si>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</si>
  <si>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</si>
  <si>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</si>
  <si>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</si>
  <si>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</si>
  <si>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</si>
  <si>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</si>
  <si>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</si>
  <si>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</si>
  <si>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</si>
  <si>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</si>
  <si>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</si>
  <si>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</si>
  <si>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</si>
  <si>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</si>
  <si>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</si>
  <si>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</si>
  <si>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</si>
  <si>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</si>
  <si>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</si>
  <si>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</si>
  <si>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</si>
  <si>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</si>
  <si>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</si>
  <si>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</si>
  <si>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</si>
  <si>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</si>
  <si>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</si>
  <si>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</si>
  <si>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</si>
  <si>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</si>
  <si>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</si>
  <si>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</si>
  <si>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</si>
  <si>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</si>
  <si>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</si>
  <si>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</si>
  <si>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</si>
  <si>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</si>
  <si>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</si>
  <si>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</si>
  <si>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</si>
  <si>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</si>
  <si>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</si>
  <si>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</si>
  <si>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</si>
  <si>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</si>
  <si>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</si>
  <si>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</si>
  <si>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</si>
  <si>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</si>
  <si>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</si>
  <si>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</si>
  <si>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</si>
  <si>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</si>
  <si>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</si>
  <si>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</si>
  <si>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</si>
  <si>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</si>
  <si>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</si>
  <si>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</si>
  <si>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</si>
  <si>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</si>
  <si>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</si>
  <si>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</si>
  <si>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</si>
  <si>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</si>
  <si>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</si>
  <si>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</si>
  <si>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</si>
  <si>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</si>
  <si>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</si>
  <si>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</si>
  <si>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</si>
  <si>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</si>
  <si>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</si>
  <si>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</si>
  <si>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</si>
  <si>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</si>
  <si>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</si>
  <si>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</si>
  <si>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</si>
  <si>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</si>
  <si>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</si>
  <si>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</si>
  <si>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</si>
  <si>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</si>
  <si>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</si>
  <si>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</si>
  <si>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</si>
  <si>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</si>
  <si>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</si>
  <si>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</si>
  <si>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</si>
  <si>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</si>
  <si>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</si>
  <si>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</si>
  <si>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</si>
  <si>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</si>
  <si>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</si>
  <si>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</si>
  <si>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</si>
  <si>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</si>
  <si>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</si>
  <si>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</si>
  <si>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</si>
  <si>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</si>
  <si>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</si>
  <si>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</si>
  <si>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</si>
  <si>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</si>
  <si>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</si>
  <si>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</si>
  <si>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</si>
  <si>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</si>
  <si>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</si>
  <si>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</si>
  <si>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</si>
  <si>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</si>
  <si>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</si>
  <si>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</si>
  <si>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</si>
  <si>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</si>
  <si>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</si>
  <si>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</si>
  <si>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</si>
  <si>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</si>
  <si>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</si>
  <si>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</si>
  <si>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</si>
  <si>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</si>
  <si>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</si>
  <si>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</si>
  <si>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</si>
  <si>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</si>
  <si>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</si>
  <si>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</si>
  <si>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</si>
  <si>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</si>
  <si>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</si>
  <si>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</si>
  <si>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</si>
  <si>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</si>
  <si>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</si>
  <si>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</si>
  <si>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</si>
  <si>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</si>
  <si>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</si>
  <si>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</si>
  <si>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</si>
  <si>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</si>
  <si>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</si>
  <si>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</si>
  <si>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</si>
  <si>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</si>
  <si>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</si>
  <si>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</si>
  <si>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</si>
  <si>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</si>
  <si>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</si>
  <si>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</si>
  <si>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</si>
  <si>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</si>
  <si>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</si>
  <si>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</si>
  <si>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</si>
  <si>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</si>
  <si>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</si>
  <si>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</si>
  <si>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</si>
  <si>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</si>
  <si>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</si>
  <si>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</si>
  <si>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</si>
  <si>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</si>
  <si>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</si>
  <si>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</si>
  <si>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</si>
  <si>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</si>
  <si>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</si>
  <si>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</si>
  <si>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</si>
  <si>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</si>
  <si>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</si>
  <si>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</si>
  <si>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</si>
  <si>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</si>
  <si>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</si>
  <si>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</si>
  <si>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</si>
  <si>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</si>
  <si>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</si>
  <si>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</si>
  <si>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</si>
  <si>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</si>
  <si>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</si>
  <si>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</si>
  <si>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</si>
  <si>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</si>
  <si>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</si>
  <si>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</si>
  <si>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</si>
  <si>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</si>
  <si>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</si>
  <si>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</si>
  <si>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</si>
  <si>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</si>
  <si>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</si>
  <si>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</si>
  <si>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</si>
  <si>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</si>
  <si>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</si>
  <si>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</si>
  <si>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</si>
  <si>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</si>
  <si>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</si>
  <si>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</si>
  <si>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</si>
  <si>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</si>
  <si>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</si>
  <si>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</si>
  <si>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</si>
  <si>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</si>
  <si>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</si>
  <si>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</si>
  <si>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</si>
  <si>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</si>
  <si>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</si>
  <si>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</si>
  <si>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</si>
  <si>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</si>
  <si>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</si>
  <si>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</si>
  <si>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</si>
  <si>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</si>
  <si>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</si>
  <si>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</si>
  <si>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</si>
  <si>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</si>
  <si>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</si>
  <si>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</si>
  <si>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</si>
  <si>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</si>
  <si>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</si>
  <si>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</si>
  <si>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</si>
  <si>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</si>
  <si>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</si>
  <si>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</si>
  <si>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</si>
  <si>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</si>
  <si>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</si>
  <si>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</si>
  <si>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</si>
  <si>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</si>
  <si>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</si>
  <si>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</si>
  <si>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</si>
  <si>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</si>
  <si>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</si>
  <si>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</si>
  <si>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</si>
  <si>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</si>
  <si>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</si>
  <si>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</si>
  <si>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</si>
  <si>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</si>
  <si>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</si>
  <si>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</si>
  <si>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</si>
  <si>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</si>
  <si>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</si>
  <si>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</si>
  <si>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</si>
  <si>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</si>
  <si>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</si>
  <si>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</si>
  <si>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</si>
  <si>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</si>
  <si>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</si>
  <si>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</si>
  <si>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</si>
  <si>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</si>
  <si>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</si>
  <si>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</si>
  <si>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</si>
  <si>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</si>
  <si>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</si>
  <si>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</si>
  <si>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</si>
  <si>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</si>
  <si>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</si>
  <si>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</si>
  <si>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</si>
  <si>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</si>
  <si>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</si>
  <si>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</si>
  <si>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</si>
  <si>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</si>
  <si>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</si>
  <si>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</si>
  <si>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</si>
  <si>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</si>
  <si>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</si>
  <si>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</si>
  <si>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</si>
  <si>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</si>
  <si>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</si>
  <si>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</si>
  <si>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</si>
  <si>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</si>
  <si>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</si>
  <si>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</si>
  <si>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</si>
  <si>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</si>
  <si>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</si>
  <si>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</si>
  <si>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</si>
  <si>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</si>
  <si>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</si>
  <si>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</si>
  <si>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</si>
  <si>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</si>
  <si>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</si>
  <si>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</si>
  <si>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</si>
  <si>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</si>
  <si>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</si>
  <si>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</si>
  <si>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</si>
  <si>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</si>
  <si>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</si>
  <si>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</si>
  <si>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</si>
  <si>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</si>
  <si>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</si>
  <si>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</si>
  <si>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</si>
  <si>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</si>
  <si>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</si>
  <si>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</si>
  <si>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</si>
  <si>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</si>
  <si>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</si>
  <si>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</si>
  <si>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</si>
  <si>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</si>
  <si>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</si>
  <si>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</si>
  <si>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</si>
  <si>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</si>
  <si>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</si>
  <si>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</si>
  <si>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</si>
  <si>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</si>
  <si>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</si>
  <si>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</si>
  <si>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</si>
  <si>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</si>
  <si>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</si>
  <si>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</si>
  <si>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</si>
  <si>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</si>
  <si>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</si>
  <si>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</si>
  <si>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</si>
  <si>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</si>
  <si>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</si>
  <si>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</si>
  <si>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</si>
  <si>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</si>
  <si>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</si>
  <si>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</si>
  <si>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</si>
  <si>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</si>
  <si>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</si>
  <si>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</si>
  <si>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</si>
  <si>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</si>
  <si>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</si>
  <si>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</si>
  <si>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</si>
  <si>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</si>
  <si>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</si>
  <si>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</si>
  <si>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</si>
  <si>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</si>
  <si>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</si>
  <si>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</si>
  <si>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</si>
  <si>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</si>
  <si>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</si>
  <si>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</si>
  <si>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</si>
  <si>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</si>
  <si>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</si>
  <si>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</si>
  <si>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</si>
  <si>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</si>
  <si>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</si>
  <si>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</si>
  <si>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</si>
  <si>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</si>
  <si>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</si>
  <si>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</si>
  <si>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</si>
  <si>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</si>
  <si>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</si>
  <si>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</si>
  <si>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</si>
  <si>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</si>
  <si>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</si>
  <si>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</si>
  <si>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</si>
  <si>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</si>
  <si>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</si>
  <si>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</si>
  <si>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</si>
  <si>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</si>
  <si>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</si>
  <si>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</si>
  <si>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</si>
  <si>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</si>
  <si>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</si>
  <si>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</si>
  <si>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</si>
  <si>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</si>
  <si>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</si>
  <si>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</si>
  <si>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</si>
  <si>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</si>
  <si>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</si>
  <si>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</si>
  <si>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</si>
  <si>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</si>
  <si>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</si>
  <si>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</si>
  <si>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</si>
  <si>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</si>
  <si>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</si>
  <si>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</si>
  <si>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</si>
  <si>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</si>
  <si>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</si>
  <si>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</si>
  <si>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</si>
  <si>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</si>
  <si>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</si>
  <si>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</si>
  <si>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</si>
  <si>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</si>
  <si>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</si>
  <si>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</si>
  <si>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</si>
  <si>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</si>
  <si>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</si>
  <si>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</si>
  <si>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</si>
  <si>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</si>
  <si>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</si>
  <si>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</si>
  <si>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</si>
  <si>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</si>
  <si>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</si>
  <si>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</si>
  <si>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</si>
  <si>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</si>
  <si>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</si>
  <si>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</si>
  <si>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</si>
  <si>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</si>
  <si>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</si>
  <si>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</si>
  <si>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</si>
  <si>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</si>
  <si>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</si>
  <si>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</si>
  <si>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</si>
  <si>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</si>
  <si>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</si>
  <si>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</si>
  <si>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</si>
  <si>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</si>
  <si>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</si>
  <si>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</si>
  <si>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</si>
  <si>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</si>
  <si>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</si>
  <si>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</si>
  <si>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</si>
  <si>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</si>
  <si>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</si>
  <si>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</si>
  <si>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</si>
  <si>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</si>
  <si>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</si>
  <si>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</si>
  <si>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</si>
  <si>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</si>
  <si>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</si>
  <si>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</si>
  <si>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</si>
  <si>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</si>
  <si>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</si>
  <si>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</si>
  <si>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</si>
  <si>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</si>
  <si>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</si>
  <si>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</si>
  <si>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</si>
  <si>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</si>
  <si>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</si>
  <si>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</si>
  <si>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</si>
  <si>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</si>
  <si>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</si>
  <si>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</si>
  <si>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</si>
  <si>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</si>
  <si>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</si>
  <si>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</si>
  <si>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</si>
  <si>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</si>
  <si>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</si>
  <si>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</si>
  <si>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</si>
  <si>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</si>
  <si>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</si>
  <si>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</si>
  <si>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</si>
  <si>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</si>
  <si>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</si>
  <si>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</si>
  <si>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</si>
  <si>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</si>
  <si>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</si>
  <si>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</si>
  <si>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</si>
  <si>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</si>
  <si>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</si>
  <si>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</si>
  <si>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</si>
  <si>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</si>
  <si>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</si>
  <si>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</si>
  <si>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</si>
  <si>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</si>
  <si>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</si>
  <si>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</si>
  <si>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</si>
  <si>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</si>
  <si>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</si>
  <si>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</si>
  <si>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</si>
  <si>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</si>
  <si>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</si>
  <si>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</si>
  <si>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</si>
  <si>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</si>
  <si>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</si>
  <si>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</si>
  <si>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</si>
  <si>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</si>
  <si>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</si>
  <si>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</si>
  <si>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</si>
  <si>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</si>
  <si>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</si>
  <si>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</si>
  <si>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</si>
  <si>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</si>
  <si>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</si>
  <si>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</si>
  <si>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</si>
  <si>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</si>
  <si>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</si>
  <si>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</si>
  <si>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</si>
  <si>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</si>
  <si>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</si>
  <si>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</si>
  <si>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</si>
  <si>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</si>
  <si>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</si>
  <si>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</si>
  <si>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</si>
  <si>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</si>
  <si>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</si>
  <si>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</si>
  <si>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</si>
  <si>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</si>
  <si>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</si>
  <si>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</si>
  <si>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</si>
  <si>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</si>
  <si>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</si>
  <si>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</si>
  <si>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</si>
  <si>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</si>
  <si>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</si>
  <si>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</si>
  <si>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</si>
  <si>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</si>
  <si>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</si>
  <si>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</si>
  <si>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</si>
  <si>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</si>
  <si>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</si>
  <si>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</si>
  <si>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</si>
  <si>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</si>
  <si>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</si>
  <si>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</si>
  <si>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</si>
  <si>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</si>
  <si>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</si>
  <si>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</si>
  <si>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</si>
  <si>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</si>
  <si>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</si>
  <si>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</si>
  <si>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</si>
  <si>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</si>
  <si>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</si>
  <si>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</si>
  <si>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</si>
  <si>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</si>
  <si>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</si>
  <si>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</si>
  <si>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</si>
  <si>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</si>
  <si>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</si>
  <si>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</si>
  <si>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</si>
  <si>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</si>
  <si>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</si>
  <si>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</si>
  <si>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</si>
  <si>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</si>
  <si>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</si>
  <si>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</si>
  <si>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</si>
  <si>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</si>
  <si>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</si>
  <si>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</si>
  <si>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</si>
  <si>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</si>
  <si>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</si>
  <si>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</si>
  <si>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</si>
  <si>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</si>
  <si>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</si>
  <si>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</si>
  <si>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</si>
  <si>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</si>
  <si>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</si>
  <si>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</si>
  <si>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</si>
  <si>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</si>
  <si>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</si>
  <si>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</si>
  <si>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</si>
  <si>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</si>
  <si>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</si>
  <si>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</si>
  <si>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</si>
  <si>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</si>
  <si>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</si>
  <si>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</si>
  <si>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</si>
  <si>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</si>
  <si>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</si>
  <si>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</si>
  <si>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</si>
  <si>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</si>
  <si>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</si>
  <si>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</si>
  <si>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</si>
  <si>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</si>
  <si>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</si>
  <si>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</si>
  <si>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</si>
  <si>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</si>
  <si>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</si>
  <si>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</si>
  <si>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</si>
  <si>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</si>
  <si>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</si>
  <si>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</si>
  <si>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</si>
  <si>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</si>
  <si>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</si>
  <si>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</si>
  <si>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</si>
  <si>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</si>
  <si>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</si>
  <si>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</si>
  <si>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</si>
  <si>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</si>
  <si>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</si>
  <si>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</si>
  <si>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</si>
  <si>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</si>
  <si>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</si>
  <si>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</si>
  <si>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</si>
  <si>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</si>
  <si>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</si>
  <si>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</si>
  <si>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</si>
  <si>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</si>
  <si>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</si>
  <si>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</si>
  <si>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</si>
  <si>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</si>
  <si>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</si>
  <si>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</si>
  <si>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</si>
  <si>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</si>
  <si>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</si>
  <si>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</si>
  <si>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</si>
  <si>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</si>
  <si>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</si>
  <si>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</si>
  <si>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</si>
  <si>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</si>
  <si>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</si>
  <si>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</si>
  <si>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</si>
  <si>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</si>
  <si>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</si>
  <si>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</si>
  <si>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</si>
  <si>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</si>
  <si>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</si>
  <si>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</si>
  <si>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</si>
  <si>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</si>
  <si>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</si>
  <si>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</si>
  <si>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</si>
  <si>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</si>
  <si>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</si>
  <si>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</si>
  <si>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</si>
  <si>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</si>
  <si>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</si>
  <si>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</si>
  <si>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</si>
  <si>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</si>
  <si>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</si>
  <si>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</si>
  <si>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</si>
  <si>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</si>
  <si>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</si>
  <si>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</si>
  <si>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</si>
  <si>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</si>
  <si>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</si>
  <si>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</si>
  <si>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</si>
  <si>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</si>
  <si>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</si>
  <si>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</si>
  <si>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</si>
  <si>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</si>
  <si>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</si>
  <si>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</si>
  <si>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</si>
  <si>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</si>
  <si>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</si>
  <si>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</si>
  <si>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</si>
  <si>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</si>
  <si>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</si>
  <si>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</si>
  <si>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</si>
  <si>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</si>
  <si>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</si>
  <si>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</si>
  <si>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</si>
  <si>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</si>
  <si>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</si>
  <si>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</si>
  <si>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</si>
  <si>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</si>
  <si>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</si>
  <si>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</si>
  <si>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</si>
  <si>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</si>
  <si>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</si>
  <si>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</si>
  <si>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</si>
  <si>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</si>
  <si>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</si>
  <si>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</si>
  <si>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</si>
  <si>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</si>
  <si>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</si>
  <si>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</si>
  <si>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</si>
  <si>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</si>
  <si>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</si>
  <si>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</si>
  <si>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</si>
  <si>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</si>
  <si>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</si>
  <si>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</si>
  <si>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</si>
  <si>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</si>
  <si>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</si>
  <si>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</si>
  <si>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</si>
  <si>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</si>
  <si>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</si>
  <si>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</si>
  <si>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</si>
  <si>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</si>
  <si>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</si>
  <si>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</si>
  <si>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</si>
  <si>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</si>
  <si>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</si>
  <si>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</si>
  <si>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</si>
  <si>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</si>
  <si>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</si>
  <si>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</si>
  <si>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</si>
  <si>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</si>
  <si>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</si>
  <si>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</si>
  <si>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</si>
  <si>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</si>
  <si>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</si>
  <si>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</si>
  <si>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</si>
  <si>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</si>
  <si>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</si>
  <si>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</si>
  <si>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</si>
  <si>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</si>
  <si>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</si>
  <si>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</si>
  <si>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</si>
  <si>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</si>
  <si>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</si>
  <si>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</si>
  <si>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</si>
  <si>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</si>
  <si>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</si>
  <si>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</si>
  <si>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</si>
  <si>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</si>
  <si>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</si>
  <si>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</si>
  <si>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</si>
  <si>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</si>
  <si>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</si>
  <si>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</si>
  <si>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</si>
  <si>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</si>
  <si>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</si>
  <si>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</si>
  <si>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</si>
  <si>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</si>
  <si>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</si>
  <si>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</si>
  <si>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</si>
  <si>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</si>
  <si>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</si>
  <si>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</si>
  <si>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</si>
  <si>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</si>
  <si>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</si>
  <si>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</si>
  <si>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</si>
  <si>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</si>
  <si>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</si>
  <si>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</si>
  <si>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</si>
  <si>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</si>
  <si>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</si>
  <si>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</si>
  <si>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</si>
  <si>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</si>
  <si>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</si>
  <si>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</si>
  <si>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</si>
  <si>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</si>
  <si>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</si>
  <si>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</si>
  <si>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</si>
  <si>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</si>
  <si>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</si>
  <si>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</si>
  <si>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</si>
  <si>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</si>
  <si>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</si>
  <si>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</si>
  <si>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</si>
  <si>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</si>
  <si>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</si>
  <si>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</si>
  <si>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</si>
  <si>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</si>
  <si>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</si>
  <si>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</si>
  <si>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</si>
  <si>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</si>
  <si>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</si>
  <si>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</si>
  <si>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</si>
  <si>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</si>
  <si>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</si>
  <si>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</si>
  <si>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</si>
  <si>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</si>
  <si>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</si>
  <si>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</si>
  <si>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</si>
  <si>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</si>
  <si>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</si>
  <si>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</si>
  <si>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</si>
  <si>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</si>
  <si>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</si>
  <si>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</si>
  <si>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</si>
  <si>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</si>
  <si>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</si>
  <si>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</si>
  <si>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</si>
  <si>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</si>
  <si>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</si>
  <si>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</si>
  <si>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</si>
  <si>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</si>
  <si>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</si>
  <si>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</si>
  <si>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</si>
  <si>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</si>
  <si>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</si>
  <si>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</si>
  <si>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</si>
  <si>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</si>
  <si>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</si>
  <si>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</si>
  <si>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</si>
  <si>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</si>
  <si>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</si>
  <si>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</si>
  <si>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</si>
  <si>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</si>
  <si>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</si>
  <si>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</si>
  <si>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</si>
  <si>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</si>
  <si>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</si>
  <si>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</si>
  <si>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</si>
  <si>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</si>
  <si>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</si>
  <si>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</si>
  <si>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</si>
  <si>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</si>
  <si>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</si>
  <si>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</si>
  <si>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</si>
  <si>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</si>
  <si>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</si>
  <si>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</si>
  <si>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</si>
  <si>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</si>
  <si>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</si>
  <si>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</si>
  <si>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</si>
  <si>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</si>
  <si>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</si>
  <si>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</si>
  <si>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</si>
  <si>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</si>
  <si>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</si>
  <si>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</si>
  <si>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</si>
  <si>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</si>
  <si>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</si>
  <si>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</si>
  <si>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</si>
  <si>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</si>
  <si>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</si>
  <si>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</si>
  <si>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</si>
  <si>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</si>
  <si>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</si>
  <si>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</si>
  <si>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</si>
  <si>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</si>
  <si>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</si>
  <si>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</si>
  <si>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</si>
  <si>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</si>
  <si>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</si>
  <si>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</si>
  <si>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</si>
  <si>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</si>
  <si>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</si>
  <si>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</si>
  <si>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</si>
  <si>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</si>
  <si>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</si>
  <si>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</si>
  <si>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</si>
  <si>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</si>
  <si>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</si>
  <si>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</si>
  <si>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</si>
  <si>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</si>
  <si>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</si>
  <si>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</si>
  <si>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</si>
  <si>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</si>
  <si>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</si>
  <si>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</si>
  <si>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</si>
  <si>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</si>
  <si>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</si>
  <si>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</si>
  <si>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</si>
  <si>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</si>
  <si>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</si>
  <si>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</si>
  <si>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</si>
  <si>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</si>
  <si>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</si>
  <si>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</si>
  <si>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</si>
  <si>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</si>
  <si>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</si>
  <si>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</si>
  <si>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</si>
  <si>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</si>
  <si>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</si>
  <si>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</si>
  <si>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</si>
  <si>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</si>
  <si>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</si>
  <si>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</si>
  <si>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</si>
  <si>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</si>
  <si>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</si>
  <si>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</si>
  <si>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</si>
  <si>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</si>
  <si>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</si>
  <si>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</si>
  <si>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</si>
  <si>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</si>
  <si>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</si>
  <si>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</si>
  <si>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</si>
  <si>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</si>
  <si>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</si>
  <si>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</si>
  <si>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</si>
  <si>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</si>
  <si>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</si>
  <si>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</si>
  <si>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</si>
  <si>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</si>
  <si>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</si>
  <si>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</si>
  <si>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</si>
  <si>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</si>
  <si>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</si>
  <si>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</si>
  <si>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</si>
  <si>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</si>
  <si>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</si>
  <si>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</si>
  <si>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</si>
  <si>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</si>
  <si>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</si>
  <si>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</si>
  <si>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</si>
  <si>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</si>
  <si>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</si>
  <si>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</si>
  <si>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</si>
  <si>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</si>
  <si>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</si>
  <si>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</si>
  <si>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</si>
  <si>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</si>
  <si>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</si>
  <si>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</si>
  <si>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</si>
  <si>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</si>
  <si>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</si>
  <si>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</si>
  <si>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</si>
  <si>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</si>
  <si>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</si>
  <si>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</si>
  <si>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</si>
  <si>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</si>
  <si>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</si>
  <si>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</si>
  <si>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</si>
  <si>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</si>
  <si>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</si>
  <si>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</si>
  <si>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</si>
  <si>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</si>
  <si>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</si>
  <si>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</si>
  <si>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</si>
  <si>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</si>
  <si>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</si>
  <si>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</si>
  <si>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</si>
  <si>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</si>
  <si>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</si>
  <si>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</si>
  <si>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</si>
  <si>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</si>
  <si>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</si>
  <si>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</si>
  <si>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</si>
  <si>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</si>
  <si>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</si>
  <si>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</si>
  <si>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</si>
  <si>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</si>
  <si>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</si>
  <si>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</si>
  <si>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</si>
  <si>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</si>
  <si>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</si>
  <si>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</si>
  <si>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</si>
  <si>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</si>
  <si>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</si>
  <si>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</si>
  <si>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</si>
  <si>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</si>
  <si>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</si>
  <si>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</si>
  <si>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</si>
  <si>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</si>
  <si>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</si>
  <si>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</si>
  <si>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</si>
  <si>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</si>
  <si>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</si>
  <si>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</si>
  <si>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</si>
  <si>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</si>
  <si>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</si>
  <si>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</si>
  <si>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</si>
  <si>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</si>
  <si>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</si>
  <si>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</si>
  <si>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</si>
  <si>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</si>
  <si>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</si>
  <si>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</si>
  <si>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</si>
  <si>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</si>
  <si>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</si>
  <si>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</si>
  <si>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</si>
  <si>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</si>
  <si>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</si>
  <si>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</si>
  <si>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</si>
  <si>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</si>
  <si>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</si>
  <si>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</si>
  <si>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</si>
  <si>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</si>
  <si>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</si>
  <si>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</si>
  <si>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</si>
  <si>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</si>
  <si>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</si>
  <si>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</si>
  <si>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</si>
  <si>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</si>
  <si>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</si>
  <si>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</si>
  <si>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</si>
  <si>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</si>
  <si>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</si>
  <si>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</si>
  <si>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</si>
  <si>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</si>
  <si>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</si>
  <si>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</si>
  <si>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</si>
  <si>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</si>
  <si>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</si>
  <si>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</si>
  <si>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</si>
  <si>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</si>
  <si>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</si>
  <si>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</si>
  <si>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</si>
  <si>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</si>
  <si>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</si>
  <si>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</si>
  <si>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</si>
  <si>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</si>
  <si>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</si>
  <si>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</si>
  <si>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</si>
  <si>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</si>
  <si>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</si>
  <si>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</si>
  <si>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</si>
  <si>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</si>
  <si>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</si>
  <si>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</si>
  <si>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</si>
  <si>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</si>
  <si>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</si>
  <si>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</si>
  <si>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</si>
  <si>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</si>
  <si>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</si>
  <si>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</si>
  <si>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</si>
  <si>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</si>
  <si>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</si>
  <si>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</si>
  <si>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</si>
  <si>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</si>
  <si>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</si>
  <si>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</si>
  <si>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</si>
  <si>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</si>
  <si>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</si>
  <si>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</si>
  <si>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</si>
  <si>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</si>
  <si>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</si>
  <si>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</si>
  <si>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</si>
  <si>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</si>
  <si>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</si>
  <si>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</si>
  <si>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</si>
  <si>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</si>
  <si>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</si>
  <si>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</si>
  <si>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</si>
  <si>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</si>
  <si>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</si>
  <si>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</si>
  <si>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</si>
  <si>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</si>
  <si>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</si>
  <si>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</si>
  <si>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</si>
  <si>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</si>
  <si>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</si>
  <si>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</si>
  <si>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</si>
  <si>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</si>
  <si>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</si>
  <si>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</si>
  <si>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</si>
  <si>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</si>
  <si>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</si>
  <si>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</si>
  <si>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</si>
  <si>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</si>
  <si>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</si>
  <si>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</si>
  <si>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</si>
  <si>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</si>
  <si>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</si>
  <si>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</si>
  <si>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</si>
  <si>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</si>
  <si>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</si>
  <si>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</si>
  <si>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</si>
  <si>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</si>
  <si>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</si>
  <si>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</si>
  <si>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</si>
  <si>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</si>
  <si>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</si>
  <si>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</si>
  <si>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</si>
  <si>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</si>
  <si>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</si>
  <si>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</si>
  <si>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</si>
  <si>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</si>
  <si>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</si>
  <si>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</si>
  <si>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</si>
  <si>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</si>
  <si>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</si>
  <si>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</si>
  <si>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</si>
  <si>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</si>
  <si>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</si>
  <si>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</si>
  <si>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</si>
  <si>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</si>
  <si>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</si>
  <si>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</si>
  <si>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</si>
  <si>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</si>
  <si>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</si>
  <si>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</si>
  <si>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</si>
  <si>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</si>
  <si>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</si>
  <si>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</si>
  <si>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</si>
  <si>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</si>
  <si>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</si>
  <si>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</si>
  <si>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</si>
  <si>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</si>
  <si>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</si>
  <si>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</si>
  <si>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</si>
  <si>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</si>
  <si>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</si>
  <si>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</si>
  <si>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</si>
  <si>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</si>
  <si>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</si>
  <si>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</si>
  <si>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</si>
  <si>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</si>
  <si>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</si>
  <si>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</si>
  <si>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</si>
  <si>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</si>
  <si>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</si>
  <si>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</si>
  <si>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</si>
  <si>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</si>
  <si>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</si>
  <si>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</si>
  <si>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</si>
  <si>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</si>
  <si>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</si>
  <si>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</si>
  <si>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</si>
  <si>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</si>
  <si>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</si>
  <si>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</si>
  <si>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</si>
  <si>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</si>
  <si>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</si>
  <si>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</si>
  <si>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</si>
  <si>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</si>
  <si>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</si>
  <si>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</si>
  <si>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</si>
  <si>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</si>
  <si>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</si>
  <si>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</si>
  <si>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</si>
  <si>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</si>
  <si>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</si>
  <si>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</si>
  <si>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</si>
  <si>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</si>
  <si>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</si>
  <si>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</si>
  <si>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</si>
  <si>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</si>
  <si>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</si>
  <si>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</si>
  <si>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</si>
  <si>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</si>
  <si>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</si>
  <si>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</si>
  <si>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</si>
  <si>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</si>
  <si>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</si>
  <si>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</si>
  <si>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</si>
  <si>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</si>
  <si>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</si>
  <si>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</si>
  <si>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</si>
  <si>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</si>
  <si>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</si>
  <si>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</si>
  <si>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</si>
  <si>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</si>
  <si>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</si>
  <si>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</si>
  <si>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</si>
  <si>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</si>
  <si>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</si>
  <si>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</si>
  <si>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</si>
  <si>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</si>
  <si>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</si>
  <si>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</si>
  <si>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</si>
  <si>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</si>
  <si>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</si>
  <si>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</si>
  <si>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</si>
  <si>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</si>
  <si>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</si>
  <si>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</si>
  <si>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</si>
  <si>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</si>
  <si>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</si>
  <si>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</si>
  <si>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</si>
  <si>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</si>
  <si>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</si>
  <si>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</si>
  <si>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</si>
  <si>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</si>
  <si>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</si>
  <si>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</si>
  <si>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</si>
  <si>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</si>
  <si>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</si>
  <si>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</si>
  <si>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</si>
  <si>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</si>
  <si>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</si>
  <si>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</si>
  <si>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</si>
  <si>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</si>
  <si>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</si>
  <si>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</si>
  <si>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</si>
  <si>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</si>
  <si>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</si>
  <si>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</si>
  <si>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</si>
  <si>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</si>
  <si>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</si>
  <si>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</si>
  <si>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</si>
  <si>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</si>
  <si>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</si>
  <si>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</si>
  <si>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</si>
  <si>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</si>
  <si>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</si>
  <si>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</si>
  <si>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</si>
  <si>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</si>
  <si>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</si>
  <si>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</si>
  <si>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</si>
  <si>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</si>
  <si>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</si>
  <si>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</si>
  <si>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</si>
  <si>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</si>
  <si>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</si>
  <si>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</si>
  <si>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</si>
  <si>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</si>
  <si>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</si>
  <si>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</si>
  <si>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</si>
  <si>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</si>
  <si>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</si>
  <si>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</si>
  <si>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</si>
  <si>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</si>
  <si>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</si>
  <si>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</si>
  <si>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</si>
  <si>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</si>
  <si>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</si>
  <si>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</si>
  <si>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</si>
  <si>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</si>
  <si>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</si>
  <si>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</si>
  <si>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</si>
  <si>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</si>
  <si>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</si>
  <si>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</si>
  <si>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</si>
  <si>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</si>
  <si>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</si>
  <si>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</si>
  <si>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</si>
  <si>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</si>
  <si>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</si>
  <si>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</si>
  <si>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</si>
  <si>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</si>
  <si>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</si>
  <si>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</si>
  <si>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</si>
  <si>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</si>
  <si>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</si>
  <si>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</si>
  <si>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</si>
  <si>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</si>
  <si>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</si>
  <si>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</si>
  <si>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</si>
  <si>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</si>
  <si>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</si>
  <si>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</si>
  <si>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</si>
  <si>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</si>
  <si>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</si>
  <si>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</si>
  <si>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</si>
  <si>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</si>
  <si>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</si>
  <si>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</si>
  <si>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</si>
  <si>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</si>
  <si>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</si>
  <si>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</si>
  <si>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</si>
  <si>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</si>
  <si>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</si>
  <si>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</si>
  <si>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</si>
  <si>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</si>
  <si>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</si>
  <si>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</si>
  <si>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</si>
  <si>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</si>
  <si>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</si>
  <si>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</si>
  <si>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</si>
  <si>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</si>
  <si>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</si>
  <si>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</si>
  <si>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</si>
  <si>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</si>
  <si>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</si>
  <si>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</si>
  <si>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</si>
  <si>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</si>
  <si>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</si>
  <si>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</si>
  <si>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</si>
  <si>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</si>
  <si>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</si>
  <si>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</si>
  <si>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</si>
  <si>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</si>
  <si>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</si>
  <si>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</si>
  <si>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</si>
  <si>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</si>
  <si>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</si>
  <si>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</si>
  <si>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</si>
  <si>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</si>
  <si>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</si>
  <si>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</si>
  <si>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</si>
  <si>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</si>
  <si>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</si>
  <si>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</si>
  <si>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</si>
  <si>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</si>
  <si>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</si>
  <si>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</si>
  <si>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</si>
  <si>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</si>
  <si>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</si>
  <si>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</si>
  <si>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</si>
  <si>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</si>
  <si>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</si>
  <si>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</si>
  <si>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</si>
  <si>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</si>
  <si>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</si>
  <si>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</si>
  <si>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</si>
  <si>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</si>
  <si>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</si>
  <si>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</si>
  <si>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</si>
  <si>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</si>
  <si>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</si>
  <si>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</si>
  <si>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</si>
  <si>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</si>
  <si>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</si>
  <si>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</si>
  <si>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</si>
  <si>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</si>
  <si>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</si>
  <si>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</si>
  <si>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</si>
  <si>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</si>
  <si>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</si>
  <si>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</si>
  <si>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</si>
  <si>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</si>
  <si>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</si>
  <si>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</si>
  <si>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</si>
  <si>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</si>
  <si>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</si>
  <si>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</si>
  <si>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</si>
  <si>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</si>
  <si>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</si>
  <si>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</si>
  <si>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</si>
  <si>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</si>
  <si>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</si>
  <si>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</si>
  <si>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</si>
  <si>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</si>
  <si>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</si>
  <si>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</si>
  <si>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</si>
  <si>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</si>
  <si>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</si>
  <si>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</si>
  <si>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</si>
  <si>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</si>
  <si>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</si>
  <si>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</si>
  <si>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</si>
  <si>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</si>
  <si>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</si>
  <si>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</si>
  <si>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</si>
  <si>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</si>
  <si>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</si>
  <si>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</si>
  <si>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</si>
  <si>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</si>
  <si>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</si>
  <si>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</si>
  <si>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</si>
  <si>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</si>
  <si>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</si>
  <si>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</si>
  <si>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</si>
  <si>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</si>
  <si>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</si>
  <si>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</si>
  <si>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</si>
  <si>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</si>
  <si>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</si>
  <si>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</si>
  <si>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</si>
  <si>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</si>
  <si>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</si>
  <si>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</si>
  <si>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</si>
  <si>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</si>
  <si>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</si>
  <si>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</si>
  <si>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</si>
  <si>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</si>
  <si>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</si>
  <si>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</si>
  <si>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</si>
  <si>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</si>
  <si>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</si>
  <si>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</si>
  <si>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</si>
  <si>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</si>
  <si>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</si>
  <si>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</si>
  <si>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</si>
  <si>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</si>
  <si>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</si>
  <si>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</si>
  <si>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</si>
  <si>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</si>
  <si>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</si>
  <si>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</si>
  <si>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</si>
  <si>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</si>
  <si>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</si>
  <si>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</si>
  <si>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</si>
  <si>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</si>
  <si>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</si>
  <si>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</si>
  <si>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</si>
  <si>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</si>
  <si>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</si>
  <si>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</si>
  <si>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</si>
  <si>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</si>
  <si>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</si>
  <si>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</si>
  <si>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</si>
  <si>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</si>
  <si>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</si>
  <si>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</si>
  <si>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</si>
  <si>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</si>
  <si>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</si>
  <si>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</si>
  <si>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</si>
  <si>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</si>
  <si>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</si>
  <si>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</si>
  <si>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</si>
  <si>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</si>
  <si>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</si>
  <si>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</si>
  <si>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</si>
  <si>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</si>
  <si>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</si>
  <si>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</si>
  <si>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</si>
  <si>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</si>
  <si>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</si>
  <si>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</si>
  <si>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</si>
  <si>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</si>
  <si>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</si>
  <si>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</si>
  <si>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</si>
  <si>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</si>
  <si>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</si>
  <si>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</si>
  <si>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</si>
  <si>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</si>
  <si>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</si>
  <si>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</si>
  <si>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</si>
  <si>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</si>
  <si>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</si>
  <si>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</si>
  <si>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</si>
  <si>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</si>
  <si>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</si>
  <si>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</si>
  <si>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</si>
  <si>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</si>
  <si>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</si>
  <si>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</si>
  <si>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</si>
  <si>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</si>
  <si>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</si>
  <si>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</si>
  <si>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</si>
  <si>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</si>
  <si>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</si>
  <si>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</si>
  <si>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</si>
  <si>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</si>
  <si>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</si>
  <si>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</si>
  <si>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</si>
  <si>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</si>
  <si>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</si>
  <si>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</si>
  <si>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</si>
  <si>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</si>
  <si>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</si>
  <si>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</si>
  <si>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</si>
  <si>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</si>
  <si>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</si>
  <si>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</si>
  <si>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</si>
  <si>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</si>
  <si>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</si>
  <si>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</si>
  <si>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</si>
  <si>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</si>
  <si>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</si>
  <si>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</si>
  <si>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</si>
  <si>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</si>
  <si>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</si>
  <si>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</si>
  <si>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</si>
  <si>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</si>
  <si>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</si>
  <si>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</si>
  <si>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</si>
  <si>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</si>
  <si>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</si>
  <si>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</si>
  <si>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</si>
  <si>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</si>
  <si>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</si>
  <si>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</si>
  <si>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</si>
  <si>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</si>
  <si>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</si>
  <si>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</si>
  <si>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</si>
  <si>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</si>
  <si>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</si>
  <si>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</si>
  <si>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</si>
  <si>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</si>
  <si>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</si>
  <si>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</si>
  <si>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</si>
  <si>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</si>
  <si>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</si>
  <si>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</si>
  <si>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</si>
  <si>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</si>
  <si>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</si>
  <si>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</si>
  <si>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</si>
  <si>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</si>
  <si>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</si>
  <si>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</si>
  <si>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</si>
  <si>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</si>
  <si>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</si>
  <si>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</si>
  <si>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</si>
  <si>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</si>
  <si>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</si>
  <si>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</si>
  <si>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</si>
  <si>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</si>
  <si>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</si>
  <si>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</si>
  <si>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</si>
  <si>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</si>
  <si>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</si>
  <si>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</si>
  <si>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</si>
  <si>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</si>
  <si>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</si>
  <si>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</si>
  <si>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</si>
  <si>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</si>
  <si>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</si>
  <si>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</si>
  <si>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</si>
  <si>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</si>
  <si>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</si>
  <si>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</si>
  <si>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</si>
  <si>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</si>
  <si>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</si>
  <si>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</si>
  <si>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</si>
  <si>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</si>
  <si>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</si>
  <si>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</si>
  <si>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</si>
  <si>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</si>
  <si>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</si>
  <si>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</si>
  <si>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</si>
  <si>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</si>
  <si>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</si>
  <si>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</si>
  <si>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</si>
  <si>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</si>
  <si>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</si>
  <si>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</si>
  <si>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</si>
  <si>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</si>
  <si>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</si>
  <si>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</si>
  <si>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</si>
  <si>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</si>
  <si>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</si>
  <si>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</si>
  <si>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</si>
  <si>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</si>
  <si>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</si>
  <si>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</si>
  <si>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</si>
  <si>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</si>
  <si>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</si>
  <si>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</si>
  <si>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</si>
  <si>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</si>
  <si>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</si>
  <si>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</si>
  <si>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</si>
  <si>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</si>
  <si>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</si>
  <si>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</si>
  <si>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</si>
  <si>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</si>
  <si>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</si>
  <si>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</si>
  <si>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</si>
  <si>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</si>
  <si>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</si>
  <si>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</si>
  <si>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</si>
  <si>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</si>
  <si>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</si>
  <si>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</si>
  <si>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</si>
  <si>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</si>
  <si>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</si>
  <si>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</si>
  <si>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</si>
  <si>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</si>
  <si>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</si>
  <si>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</si>
  <si>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</si>
  <si>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</si>
  <si>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</si>
  <si>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</si>
  <si>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</si>
  <si>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</si>
  <si>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</si>
  <si>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</si>
  <si>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</si>
  <si>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</si>
  <si>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</si>
  <si>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</si>
  <si>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</si>
  <si>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</si>
  <si>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</si>
  <si>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</si>
  <si>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</si>
  <si>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</si>
  <si>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</si>
  <si>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</si>
  <si>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</si>
  <si>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</si>
  <si>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</si>
  <si>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</si>
  <si>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</si>
  <si>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</si>
  <si>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</si>
  <si>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</si>
  <si>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</si>
  <si>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</si>
  <si>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</si>
  <si>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</si>
  <si>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</si>
  <si>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</si>
  <si>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</si>
  <si>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</si>
  <si>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</si>
  <si>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</si>
  <si>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</si>
  <si>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</si>
  <si>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</si>
  <si>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</si>
  <si>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</si>
  <si>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</si>
  <si>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</si>
  <si>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</si>
  <si>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</si>
  <si>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</si>
  <si>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</si>
  <si>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</si>
  <si>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</si>
  <si>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</si>
  <si>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</si>
  <si>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</si>
  <si>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</si>
  <si>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</si>
  <si>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</si>
  <si>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</si>
  <si>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</si>
  <si>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</si>
  <si>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</si>
  <si>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</si>
  <si>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</si>
  <si>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</si>
  <si>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</si>
  <si>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</si>
  <si>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</si>
  <si>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</si>
  <si>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</si>
  <si>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</si>
  <si>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</si>
  <si>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</si>
  <si>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</si>
  <si>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</si>
  <si>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</si>
  <si>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</si>
  <si>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</si>
  <si>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</si>
  <si>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</si>
  <si>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</si>
  <si>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</si>
  <si>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</si>
  <si>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</si>
  <si>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</si>
  <si>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</si>
  <si>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</si>
  <si>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</si>
  <si>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</si>
  <si>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</si>
  <si>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</si>
  <si>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</si>
  <si>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</si>
  <si>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</si>
  <si>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</si>
  <si>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</si>
  <si>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</si>
  <si>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</si>
  <si>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</si>
  <si>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</si>
  <si>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</si>
  <si>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</si>
  <si>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</si>
  <si>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</si>
  <si>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</si>
  <si>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</si>
  <si>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</si>
  <si>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</si>
  <si>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</si>
  <si>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</si>
  <si>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</si>
  <si>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</si>
  <si>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</si>
  <si>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</si>
  <si>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</si>
  <si>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</si>
  <si>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</si>
  <si>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</si>
  <si>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</si>
  <si>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</si>
  <si>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</si>
  <si>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</si>
  <si>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</si>
  <si>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</si>
  <si>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</si>
  <si>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</si>
  <si>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</si>
  <si>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</si>
  <si>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</si>
  <si>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</si>
  <si>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</si>
  <si>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</si>
  <si>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</si>
  <si>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</si>
  <si>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</si>
  <si>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</si>
  <si>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</si>
  <si>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</si>
  <si>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</si>
  <si>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</si>
  <si>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</si>
  <si>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</si>
  <si>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</si>
  <si>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</si>
  <si>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</si>
  <si>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</si>
  <si>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</si>
  <si>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</si>
  <si>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</si>
  <si>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</si>
  <si>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</si>
  <si>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</si>
  <si>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</si>
  <si>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</si>
  <si>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</si>
  <si>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</si>
  <si>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</si>
  <si>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</si>
  <si>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</si>
  <si>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</si>
  <si>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</si>
  <si>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</si>
  <si>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</si>
  <si>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</si>
  <si>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</si>
  <si>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</si>
  <si>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</si>
  <si>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</si>
  <si>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</si>
  <si>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</si>
  <si>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</si>
  <si>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</si>
  <si>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</si>
  <si>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</si>
  <si>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</si>
  <si>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</si>
  <si>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</si>
  <si>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</si>
  <si>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</si>
  <si>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</si>
  <si>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</si>
  <si>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</si>
  <si>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</si>
  <si>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</si>
  <si>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</si>
  <si>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</si>
  <si>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</si>
  <si>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</si>
  <si>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</si>
  <si>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</si>
  <si>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</si>
  <si>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</si>
  <si>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</si>
  <si>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</si>
  <si>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</si>
  <si>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</si>
  <si>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</si>
  <si>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</si>
  <si>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</si>
  <si>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</si>
  <si>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</si>
  <si>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</si>
  <si>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</si>
  <si>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</si>
  <si>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</si>
  <si>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</si>
  <si>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</si>
  <si>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</si>
  <si>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</si>
  <si>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</si>
  <si>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</si>
  <si>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</si>
  <si>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</si>
  <si>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</si>
  <si>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</si>
  <si>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</si>
  <si>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</si>
  <si>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</si>
  <si>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</si>
  <si>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</si>
  <si>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</si>
  <si>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</si>
  <si>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</si>
  <si>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</si>
  <si>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</si>
  <si>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</si>
  <si>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</si>
  <si>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</si>
  <si>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</si>
  <si>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</si>
  <si>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</si>
  <si>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</si>
  <si>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</si>
  <si>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</si>
  <si>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</si>
  <si>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</si>
  <si>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</si>
  <si>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</si>
  <si>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</si>
  <si>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</si>
  <si>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</si>
  <si>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</si>
  <si>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</si>
  <si>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</si>
  <si>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</si>
  <si>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</si>
  <si>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</si>
  <si>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</si>
  <si>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</si>
  <si>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</si>
  <si>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</si>
  <si>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</si>
  <si>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</si>
  <si>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</si>
  <si>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</si>
  <si>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</si>
  <si>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</si>
  <si>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</si>
  <si>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</si>
  <si>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</si>
  <si>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</si>
  <si>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</si>
  <si>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</si>
  <si>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</si>
  <si>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</si>
  <si>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</si>
  <si>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</si>
  <si>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</si>
  <si>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</si>
  <si>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</si>
  <si>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</si>
  <si>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</si>
  <si>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</si>
  <si>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</si>
  <si>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</si>
  <si>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</si>
  <si>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</si>
  <si>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</si>
  <si>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</si>
  <si>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</si>
  <si>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</si>
  <si>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</si>
  <si>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</si>
  <si>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</si>
  <si>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</si>
  <si>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</si>
  <si>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</si>
  <si>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</si>
  <si>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</si>
  <si>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</si>
  <si>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</si>
  <si>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</si>
  <si>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</si>
  <si>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</si>
  <si>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</si>
  <si>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</si>
  <si>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</si>
  <si>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</si>
  <si>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</si>
  <si>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</si>
  <si>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</si>
  <si>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</si>
  <si>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</si>
  <si>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</si>
  <si>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</si>
  <si>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</si>
  <si>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</si>
  <si>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</si>
  <si>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</si>
  <si>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</si>
  <si>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</si>
  <si>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</si>
  <si>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</si>
  <si>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</si>
  <si>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</si>
  <si>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</si>
  <si>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</si>
  <si>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</si>
  <si>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</si>
  <si>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</si>
  <si>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</si>
  <si>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</si>
  <si>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</si>
  <si>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</si>
  <si>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</si>
  <si>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</si>
  <si>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</si>
  <si>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</si>
  <si>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</si>
  <si>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</si>
  <si>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</si>
  <si>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</si>
  <si>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</si>
  <si>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</si>
  <si>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</si>
  <si>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</si>
  <si>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</si>
  <si>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</si>
  <si>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</si>
  <si>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</si>
  <si>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</si>
  <si>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</si>
  <si>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</si>
  <si>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</si>
  <si>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</si>
  <si>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</si>
  <si>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</si>
  <si>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</si>
  <si>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</si>
  <si>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</si>
  <si>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</si>
  <si>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</si>
  <si>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</si>
  <si>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</si>
  <si>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</si>
  <si>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</si>
  <si>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</si>
  <si>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</si>
  <si>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</si>
  <si>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</si>
  <si>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</si>
  <si>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</si>
  <si>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</si>
  <si>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</si>
  <si>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</si>
  <si>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</si>
  <si>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</si>
  <si>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</si>
  <si>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</si>
  <si>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</si>
  <si>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</si>
  <si>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</si>
  <si>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</si>
  <si>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</si>
  <si>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</si>
  <si>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</si>
  <si>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</si>
  <si>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</si>
  <si>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</si>
  <si>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</si>
  <si>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</si>
  <si>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</si>
  <si>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</si>
  <si>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</si>
  <si>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</si>
  <si>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</si>
  <si>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</si>
  <si>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</si>
  <si>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</si>
  <si>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</si>
  <si>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</si>
  <si>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</si>
  <si>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</si>
  <si>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</si>
  <si>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</si>
  <si>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</si>
  <si>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</si>
  <si>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</si>
  <si>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</si>
  <si>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</si>
  <si>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</si>
  <si>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</si>
  <si>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</si>
  <si>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</si>
  <si>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</si>
  <si>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</si>
  <si>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</si>
  <si>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</si>
  <si>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</si>
  <si>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</si>
  <si>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</si>
  <si>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</si>
  <si>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</si>
  <si>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</si>
  <si>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</si>
  <si>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</si>
  <si>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</si>
  <si>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</si>
  <si>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</si>
  <si>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</si>
  <si>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</si>
  <si>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</si>
  <si>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</si>
  <si>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</si>
  <si>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</si>
  <si>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</si>
  <si>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</si>
  <si>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</si>
  <si>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</si>
  <si>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</si>
  <si>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</si>
  <si>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</si>
  <si>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</si>
  <si>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</si>
  <si>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</si>
  <si>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</si>
  <si>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</si>
  <si>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</si>
  <si>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</si>
  <si>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</si>
  <si>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</si>
  <si>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</si>
  <si>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</si>
  <si>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</si>
  <si>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</si>
  <si>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</si>
  <si>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</si>
  <si>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</si>
  <si>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</si>
  <si>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</si>
  <si>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</si>
  <si>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</si>
  <si>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</si>
  <si>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</si>
  <si>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</si>
  <si>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</si>
  <si>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</si>
  <si>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</si>
  <si>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</si>
  <si>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</si>
  <si>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</si>
  <si>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</si>
  <si>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</si>
  <si>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</si>
  <si>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</si>
  <si>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</si>
  <si>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</si>
  <si>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</si>
  <si>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</si>
  <si>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</si>
  <si>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</si>
  <si>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</si>
  <si>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</si>
  <si>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</si>
  <si>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</si>
  <si>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</si>
  <si>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</si>
  <si>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</si>
  <si>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</si>
  <si>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</si>
  <si>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</si>
  <si>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</si>
  <si>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</si>
  <si>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</si>
  <si>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</si>
  <si>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</si>
  <si>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</si>
  <si>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</si>
  <si>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</si>
  <si>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</si>
  <si>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</si>
  <si>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</si>
  <si>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</si>
  <si>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</si>
  <si>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</si>
  <si>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</si>
  <si>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</si>
  <si>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</si>
  <si>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</si>
  <si>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</si>
  <si>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</si>
  <si>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</si>
  <si>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</si>
  <si>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</si>
  <si>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</si>
  <si>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</si>
  <si>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</si>
  <si>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</si>
  <si>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</si>
  <si>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</si>
  <si>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</si>
  <si>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</si>
  <si>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</si>
  <si>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</si>
  <si>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</si>
  <si>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</si>
  <si>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</si>
  <si>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</si>
  <si>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</si>
  <si>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</si>
  <si>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</si>
  <si>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</si>
  <si>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</si>
  <si>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</si>
  <si>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</si>
  <si>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</si>
  <si>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</si>
  <si>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</si>
  <si>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</si>
  <si>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</si>
  <si>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</si>
  <si>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</si>
  <si>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</si>
  <si>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</si>
  <si>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</si>
  <si>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</si>
  <si>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</si>
  <si>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</si>
  <si>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</si>
  <si>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</si>
  <si>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</si>
  <si>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</si>
  <si>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</si>
  <si>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</si>
  <si>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</si>
  <si>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</si>
  <si>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</si>
  <si>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</si>
  <si>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</si>
  <si>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</si>
  <si>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</si>
  <si>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</si>
  <si>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</si>
  <si>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</si>
  <si>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</si>
  <si>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</si>
  <si>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</si>
  <si>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</si>
  <si>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</si>
  <si>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</si>
  <si>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</si>
  <si>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</si>
  <si>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</si>
  <si>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</si>
  <si>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</si>
  <si>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</si>
  <si>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</si>
  <si>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</si>
  <si>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</si>
  <si>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</si>
  <si>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</si>
  <si>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</si>
  <si>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</si>
  <si>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</si>
  <si>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</si>
  <si>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</si>
  <si>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</si>
  <si>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</si>
  <si>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</si>
  <si>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</si>
  <si>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</si>
  <si>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</si>
  <si>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</si>
  <si>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</si>
  <si>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</si>
  <si>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</si>
  <si>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</si>
  <si>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</si>
  <si>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</si>
  <si>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</si>
  <si>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</si>
  <si>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</si>
  <si>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</si>
  <si>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</si>
  <si>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</si>
  <si>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</si>
  <si>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</si>
  <si>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</si>
  <si>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</si>
  <si>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</si>
  <si>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</si>
  <si>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</si>
  <si>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</si>
  <si>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</si>
  <si>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</si>
  <si>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</si>
  <si>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</si>
  <si>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</si>
  <si>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</si>
  <si>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</si>
  <si>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</si>
  <si>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</si>
  <si>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</si>
  <si>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</si>
  <si>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</si>
  <si>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</si>
  <si>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</si>
  <si>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</si>
  <si>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</si>
  <si>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</si>
  <si>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</si>
  <si>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</si>
  <si>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</si>
  <si>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</si>
  <si>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</si>
  <si>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</si>
  <si>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</si>
  <si>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</si>
  <si>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</si>
  <si>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</si>
  <si>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</si>
  <si>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</si>
  <si>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</si>
  <si>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</si>
  <si>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</si>
  <si>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</si>
  <si>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</si>
  <si>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</si>
  <si>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</si>
  <si>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</si>
  <si>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</si>
  <si>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</si>
  <si>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</si>
  <si>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</si>
  <si>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</si>
  <si>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</si>
  <si>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</si>
  <si>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</si>
  <si>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</si>
  <si>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</si>
  <si>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</si>
  <si>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</si>
  <si>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</si>
  <si>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</si>
  <si>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</si>
  <si>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</si>
  <si>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</si>
  <si>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</si>
  <si>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</si>
  <si>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</si>
  <si>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</si>
  <si>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</si>
  <si>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</si>
  <si>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</si>
  <si>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</si>
  <si>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</si>
  <si>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</si>
  <si>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</si>
  <si>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</si>
  <si>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</si>
  <si>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</si>
  <si>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</si>
  <si>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</si>
  <si>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</si>
  <si>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</si>
  <si>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</si>
  <si>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</si>
  <si>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</si>
  <si>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</si>
  <si>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</si>
  <si>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</si>
  <si>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</si>
  <si>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</si>
  <si>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</si>
  <si>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</si>
  <si>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</si>
  <si>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</si>
  <si>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</si>
  <si>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</si>
  <si>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</si>
  <si>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</si>
  <si>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</si>
  <si>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</si>
  <si>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</si>
  <si>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</si>
  <si>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</si>
  <si>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</si>
  <si>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</si>
  <si>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</si>
  <si>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</si>
  <si>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</si>
  <si>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</si>
  <si>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</si>
  <si>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</si>
  <si>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</si>
  <si>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</si>
  <si>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</si>
  <si>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</si>
  <si>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</si>
  <si>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</si>
  <si>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</si>
  <si>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</si>
  <si>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</si>
  <si>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</si>
  <si>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</si>
  <si>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</si>
  <si>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</si>
  <si>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</si>
  <si>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</si>
  <si>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</si>
  <si>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</si>
  <si>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</si>
  <si>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</si>
  <si>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</si>
  <si>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</si>
  <si>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</si>
  <si>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</si>
  <si>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</si>
  <si>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</si>
  <si>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</si>
  <si>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</si>
  <si>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</si>
  <si>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</si>
  <si>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</si>
  <si>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</si>
  <si>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</si>
  <si>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</si>
  <si>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</si>
  <si>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</si>
  <si>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</si>
  <si>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</si>
  <si>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</si>
  <si>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</si>
  <si>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</si>
  <si>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</si>
  <si>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</si>
  <si>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</si>
  <si>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</si>
  <si>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</si>
  <si>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</si>
  <si>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</si>
  <si>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</si>
  <si>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</si>
  <si>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</si>
  <si>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</si>
  <si>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</si>
  <si>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</si>
  <si>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</si>
  <si>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</si>
  <si>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</si>
  <si>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</si>
  <si>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</si>
  <si>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</si>
  <si>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</si>
  <si>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</si>
  <si>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</si>
  <si>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</si>
  <si>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</si>
  <si>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</si>
  <si>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</si>
  <si>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</si>
  <si>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</si>
  <si>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</si>
  <si>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</si>
  <si>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</si>
  <si>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</si>
  <si>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</si>
  <si>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</si>
  <si>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</si>
  <si>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</si>
  <si>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</si>
  <si>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</si>
  <si>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</si>
  <si>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</si>
  <si>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</si>
  <si>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</si>
  <si>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</si>
  <si>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</si>
  <si>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</si>
  <si>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</si>
  <si>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</si>
  <si>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</si>
  <si>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</si>
  <si>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</si>
  <si>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</si>
  <si>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</si>
  <si>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</si>
  <si>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</si>
  <si>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</si>
  <si>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</si>
  <si>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</si>
  <si>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</si>
  <si>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</si>
  <si>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</si>
  <si>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</si>
  <si>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</si>
  <si>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</si>
  <si>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</si>
  <si>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</si>
  <si>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</si>
  <si>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</si>
  <si>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</si>
  <si>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</si>
  <si>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</si>
  <si>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</si>
  <si>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</si>
  <si>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</si>
  <si>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</si>
  <si>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</si>
  <si>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</si>
  <si>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</si>
  <si>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</si>
  <si>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</si>
  <si>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</si>
  <si>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</si>
  <si>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</si>
  <si>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</si>
  <si>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</si>
  <si>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</si>
  <si>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</si>
  <si>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</si>
  <si>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</si>
  <si>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</si>
  <si>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</si>
  <si>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</si>
  <si>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</si>
  <si>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</si>
  <si>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</si>
  <si>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</si>
  <si>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</si>
  <si>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</si>
  <si>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</si>
  <si>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</si>
  <si>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</si>
  <si>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</si>
  <si>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</si>
  <si>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</si>
  <si>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</si>
  <si>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</si>
  <si>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</si>
  <si>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</si>
  <si>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</si>
  <si>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</si>
  <si>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</si>
  <si>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</si>
  <si>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</si>
  <si>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</si>
  <si>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</si>
  <si>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</si>
  <si>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</si>
  <si>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</si>
  <si>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</si>
  <si>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</si>
  <si>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</si>
  <si>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</si>
  <si>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</si>
  <si>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</si>
  <si>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</si>
  <si>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</si>
  <si>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</si>
  <si>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</si>
  <si>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</si>
  <si>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</si>
  <si>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</si>
  <si>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</si>
  <si>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</si>
  <si>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</si>
  <si>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</si>
  <si>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</si>
  <si>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</si>
  <si>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</si>
  <si>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</si>
  <si>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</si>
  <si>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</si>
  <si>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</si>
  <si>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</si>
  <si>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</si>
  <si>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</si>
  <si>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</si>
  <si>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</si>
  <si>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</si>
  <si>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</si>
  <si>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</si>
  <si>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</si>
  <si>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</si>
  <si>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</si>
  <si>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</si>
  <si>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</si>
  <si>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</si>
  <si>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</si>
  <si>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</si>
  <si>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</si>
  <si>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</si>
  <si>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</si>
  <si>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</si>
  <si>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</si>
  <si>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</si>
  <si>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</si>
  <si>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</si>
  <si>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</si>
  <si>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</si>
  <si>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</si>
  <si>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</si>
  <si>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</si>
  <si>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</si>
  <si>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</si>
  <si>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</si>
  <si>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</si>
  <si>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</si>
  <si>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</si>
  <si>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</si>
  <si>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</si>
  <si>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</si>
  <si>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</si>
  <si>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</si>
  <si>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</si>
  <si>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</si>
  <si>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</si>
  <si>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</si>
  <si>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</si>
  <si>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</si>
  <si>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</si>
  <si>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</si>
  <si>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</si>
  <si>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</si>
  <si>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</si>
  <si>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</si>
  <si>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</si>
  <si>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</si>
  <si>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</si>
  <si>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</si>
  <si>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</si>
  <si>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</si>
  <si>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</si>
  <si>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</si>
  <si>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</si>
  <si>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</si>
  <si>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</si>
  <si>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</si>
  <si>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</si>
  <si>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</si>
  <si>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</si>
  <si>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</si>
  <si>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</si>
  <si>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</si>
  <si>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</si>
  <si>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</si>
  <si>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</si>
  <si>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</si>
  <si>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</si>
  <si>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</si>
  <si>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</si>
  <si>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</si>
  <si>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</si>
  <si>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</si>
  <si>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</si>
  <si>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</si>
  <si>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</si>
  <si>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</si>
  <si>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</si>
  <si>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</si>
  <si>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</si>
  <si>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</si>
  <si>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</si>
  <si>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</si>
  <si>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</si>
  <si>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</si>
  <si>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</si>
  <si>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</si>
  <si>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</si>
  <si>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</si>
  <si>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</si>
  <si>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</si>
  <si>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</si>
  <si>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</si>
  <si>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</si>
  <si>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</si>
  <si>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</si>
  <si>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</si>
  <si>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</si>
  <si>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</si>
  <si>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</si>
  <si>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</si>
  <si>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</si>
  <si>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</si>
  <si>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</si>
  <si>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</si>
  <si>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</si>
  <si>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</si>
  <si>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</si>
  <si>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</si>
  <si>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</si>
  <si>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</si>
  <si>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</si>
  <si>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</si>
  <si>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</si>
  <si>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</si>
  <si>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</si>
  <si>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</si>
  <si>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</si>
  <si>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</si>
  <si>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</si>
  <si>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</si>
  <si>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</si>
  <si>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</si>
  <si>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</si>
  <si>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</si>
  <si>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</si>
  <si>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</si>
  <si>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</si>
  <si>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</si>
  <si>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</si>
  <si>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</si>
  <si>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</si>
  <si>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</si>
  <si>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</si>
  <si>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</si>
  <si>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</si>
  <si>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</si>
  <si>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</si>
  <si>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</si>
  <si>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</si>
  <si>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</si>
  <si>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</si>
  <si>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</si>
  <si>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</si>
  <si>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</si>
  <si>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</si>
  <si>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</si>
  <si>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</si>
  <si>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</si>
  <si>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</si>
  <si>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</si>
  <si>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</si>
  <si>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</si>
  <si>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</si>
  <si>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</si>
  <si>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</si>
  <si>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</si>
  <si>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</si>
  <si>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</si>
  <si>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</si>
  <si>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</si>
  <si>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</si>
  <si>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</si>
  <si>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</si>
  <si>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</si>
  <si>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</si>
  <si>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</si>
  <si>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</si>
  <si>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</si>
  <si>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</si>
  <si>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</si>
  <si>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</si>
  <si>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</si>
  <si>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</si>
  <si>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</si>
  <si>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</si>
  <si>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</si>
  <si>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</si>
  <si>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</si>
  <si>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</si>
  <si>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</si>
  <si>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</si>
  <si>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</si>
  <si>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</si>
  <si>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</si>
  <si>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</si>
  <si>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</si>
  <si>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</si>
  <si>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</si>
  <si>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</si>
  <si>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</si>
  <si>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</si>
  <si>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</si>
  <si>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</si>
  <si>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</si>
  <si>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</si>
  <si>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</si>
  <si>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</si>
  <si>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</si>
  <si>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</si>
  <si>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</si>
  <si>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</si>
  <si>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</si>
  <si>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</si>
  <si>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</si>
  <si>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</si>
  <si>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</si>
  <si>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</si>
  <si>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</si>
  <si>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</si>
  <si>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</si>
  <si>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</si>
  <si>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</si>
  <si>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</si>
  <si>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</si>
  <si>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</si>
  <si>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</si>
  <si>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</si>
  <si>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</si>
  <si>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</si>
  <si>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</si>
  <si>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</si>
  <si>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</si>
  <si>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</si>
  <si>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</si>
  <si>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</si>
  <si>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</si>
  <si>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</si>
  <si>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</si>
  <si>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</si>
  <si>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</si>
  <si>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</si>
  <si>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</si>
  <si>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</si>
  <si>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</si>
  <si>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</si>
  <si>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</si>
  <si>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</si>
  <si>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</si>
  <si>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</si>
  <si>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</si>
  <si>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</si>
  <si>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</si>
  <si>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</si>
  <si>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</si>
  <si>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</si>
  <si>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</si>
  <si>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</si>
  <si>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</si>
  <si>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</si>
  <si>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</si>
  <si>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</si>
  <si>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</si>
  <si>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</si>
  <si>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</si>
  <si>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</si>
  <si>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</si>
  <si>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</si>
  <si>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</si>
  <si>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</si>
  <si>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</si>
  <si>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</si>
  <si>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</si>
  <si>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</si>
  <si>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</si>
  <si>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</si>
  <si>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</si>
  <si>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</si>
  <si>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</si>
  <si>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</si>
  <si>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</si>
  <si>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</si>
  <si>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</si>
  <si>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</si>
  <si>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</si>
  <si>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</si>
  <si>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</si>
  <si>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</si>
  <si>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</si>
  <si>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</si>
  <si>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</si>
  <si>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</si>
  <si>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</si>
  <si>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</si>
  <si>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</si>
  <si>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</si>
  <si>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</si>
  <si>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</si>
  <si>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</si>
  <si>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</si>
  <si>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</si>
  <si>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</si>
  <si>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</si>
  <si>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</si>
  <si>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</si>
  <si>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</si>
  <si>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</si>
  <si>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</si>
  <si>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</si>
  <si>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</si>
  <si>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</si>
  <si>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</si>
  <si>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</si>
  <si>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</si>
  <si>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</si>
  <si>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</si>
  <si>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</si>
  <si>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</si>
  <si>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</si>
  <si>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</si>
  <si>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</si>
  <si>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</si>
  <si>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</si>
  <si>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</si>
  <si>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</si>
  <si>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</si>
  <si>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</si>
  <si>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</si>
  <si>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</si>
  <si>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</si>
  <si>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</si>
  <si>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</si>
  <si>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</si>
  <si>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</si>
  <si>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</si>
  <si>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</si>
  <si>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</si>
  <si>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</si>
  <si>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</si>
  <si>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</si>
  <si>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</si>
  <si>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</si>
  <si>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</si>
  <si>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</si>
  <si>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</si>
  <si>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</si>
  <si>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</si>
  <si>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</si>
  <si>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</si>
  <si>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</si>
  <si>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</si>
  <si>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</si>
  <si>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</si>
  <si>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</si>
  <si>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</si>
  <si>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</si>
  <si>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</si>
  <si>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</si>
  <si>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</si>
  <si>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</si>
  <si>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</si>
  <si>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</si>
  <si>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</si>
  <si>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</si>
  <si>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</si>
  <si>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</si>
  <si>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</si>
  <si>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</si>
  <si>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</si>
  <si>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</si>
  <si>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</si>
  <si>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</si>
  <si>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</si>
  <si>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</si>
  <si>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</si>
  <si>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</si>
  <si>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</si>
  <si>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</si>
  <si>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</si>
  <si>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</si>
  <si>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</si>
  <si>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</si>
  <si>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</si>
  <si>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</si>
  <si>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</si>
  <si>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</si>
  <si>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</si>
  <si>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</si>
  <si>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</si>
  <si>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</si>
  <si>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</si>
  <si>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</si>
  <si>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</si>
  <si>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</si>
  <si>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</si>
  <si>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</si>
  <si>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</si>
  <si>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</si>
  <si>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</si>
  <si>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</si>
  <si>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</si>
  <si>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</si>
  <si>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</si>
  <si>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</si>
  <si>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</si>
  <si>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</si>
  <si>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</si>
  <si>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</si>
  <si>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</si>
  <si>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</si>
  <si>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</si>
  <si>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</si>
  <si>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</si>
  <si>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</si>
  <si>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</si>
  <si>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</si>
  <si>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</si>
  <si>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</si>
  <si>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</si>
  <si>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</si>
  <si>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</si>
  <si>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</si>
  <si>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</si>
  <si>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</si>
  <si>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</si>
  <si>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</si>
  <si>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</si>
  <si>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</si>
  <si>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</si>
  <si>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</si>
  <si>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</si>
  <si>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</si>
  <si>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</si>
  <si>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</si>
  <si>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</si>
  <si>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</si>
  <si>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</si>
  <si>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</si>
  <si>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</si>
  <si>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</si>
  <si>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</si>
  <si>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</si>
  <si>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</si>
  <si>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</si>
  <si>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</si>
  <si>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</si>
  <si>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</si>
  <si>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</si>
  <si>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</si>
  <si>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</si>
  <si>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</si>
  <si>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</si>
  <si>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</si>
  <si>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</si>
  <si>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</si>
  <si>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</si>
  <si>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</si>
  <si>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</si>
  <si>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</si>
  <si>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</si>
  <si>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</si>
  <si>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</si>
  <si>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</si>
  <si>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</si>
  <si>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</si>
  <si>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</si>
  <si>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</si>
  <si>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</si>
  <si>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</si>
  <si>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</si>
  <si>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</si>
  <si>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</si>
  <si>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</si>
  <si>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</si>
  <si>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</si>
  <si>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</si>
  <si>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</si>
  <si>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</si>
  <si>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</si>
  <si>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</si>
  <si>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</si>
  <si>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</si>
  <si>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</si>
  <si>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</si>
  <si>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</si>
  <si>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</si>
  <si>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</si>
  <si>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</si>
  <si>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</si>
  <si>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</si>
  <si>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</si>
  <si>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</si>
  <si>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</si>
  <si>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</si>
  <si>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</si>
  <si>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</si>
  <si>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</si>
  <si>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</si>
  <si>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</si>
  <si>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</si>
  <si>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</si>
  <si>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</si>
  <si>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</si>
  <si>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</si>
  <si>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</si>
  <si>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</si>
  <si>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</si>
  <si>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</si>
  <si>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</si>
  <si>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</si>
  <si>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</si>
  <si>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</si>
  <si>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</si>
  <si>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</si>
  <si>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</si>
  <si>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</si>
  <si>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</si>
  <si>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</si>
  <si>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</si>
  <si>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</si>
  <si>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</si>
  <si>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</si>
  <si>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</si>
  <si>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</si>
  <si>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</si>
  <si>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</si>
  <si>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</si>
  <si>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</si>
  <si>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</si>
  <si>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</si>
  <si>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</si>
  <si>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</si>
  <si>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</si>
  <si>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</si>
  <si>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</si>
  <si>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</si>
  <si>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</si>
  <si>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</si>
  <si>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</si>
  <si>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</si>
  <si>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</si>
  <si>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</si>
  <si>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</si>
  <si>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</si>
  <si>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</si>
  <si>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</si>
  <si>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</si>
  <si>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</si>
  <si>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</si>
  <si>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</si>
  <si>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</si>
  <si>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</si>
  <si>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</si>
  <si>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</si>
  <si>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</si>
  <si>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</si>
  <si>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</si>
  <si>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</si>
  <si>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</si>
  <si>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</si>
  <si>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</si>
  <si>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</si>
  <si>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</si>
  <si>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</si>
  <si>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</si>
  <si>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</si>
  <si>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</si>
  <si>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</si>
  <si>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</si>
  <si>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</si>
  <si>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</si>
  <si>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</si>
  <si>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</si>
  <si>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</si>
  <si>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</si>
  <si>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</si>
  <si>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</si>
  <si>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</si>
  <si>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</si>
  <si>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</si>
  <si>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</si>
  <si>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</si>
  <si>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</si>
  <si>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</si>
  <si>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</si>
  <si>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</si>
  <si>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</si>
  <si>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</si>
  <si>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</si>
  <si>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</si>
  <si>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</si>
  <si>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</si>
  <si>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</si>
  <si>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</si>
  <si>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</si>
  <si>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</si>
  <si>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</si>
  <si>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</si>
  <si>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</si>
  <si>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</si>
  <si>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</si>
  <si>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</si>
  <si>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</si>
  <si>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</si>
  <si>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</si>
  <si>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</si>
  <si>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</si>
  <si>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</si>
  <si>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</si>
  <si>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</si>
  <si>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</si>
  <si>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</si>
  <si>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</si>
  <si>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</si>
  <si>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</si>
  <si>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</si>
  <si>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</si>
  <si>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</si>
  <si>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</si>
  <si>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</si>
  <si>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</si>
  <si>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</si>
  <si>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</si>
  <si>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</si>
  <si>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</si>
  <si>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</si>
  <si>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</si>
  <si>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</si>
  <si>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</si>
  <si>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</si>
  <si>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</si>
  <si>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</si>
  <si>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</si>
  <si>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</si>
  <si>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</si>
  <si>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</si>
  <si>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</si>
  <si>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</si>
  <si>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</si>
  <si>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</si>
  <si>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</si>
  <si>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</si>
  <si>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</si>
  <si>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</si>
  <si>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</si>
  <si>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</si>
  <si>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</si>
  <si>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</si>
  <si>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</si>
  <si>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</si>
  <si>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</si>
  <si>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</si>
  <si>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</si>
  <si>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</si>
  <si>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</si>
  <si>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</si>
  <si>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</si>
  <si>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</si>
  <si>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</si>
  <si>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</si>
  <si>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</si>
  <si>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</si>
  <si>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</si>
  <si>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</si>
  <si>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</si>
  <si>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</si>
  <si>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</si>
  <si>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</si>
  <si>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</si>
  <si>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</si>
  <si>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</si>
  <si>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</si>
  <si>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</si>
  <si>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</si>
  <si>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</si>
  <si>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</si>
  <si>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</si>
  <si>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</si>
  <si>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</si>
  <si>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</si>
  <si>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</si>
  <si>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</si>
  <si>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</si>
  <si>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</si>
  <si>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</si>
  <si>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</si>
  <si>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</si>
  <si>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</si>
  <si>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</si>
  <si>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</si>
  <si>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</si>
  <si>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</si>
  <si>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</si>
  <si>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</si>
  <si>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</si>
  <si>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</si>
  <si>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</si>
  <si>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</si>
  <si>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</si>
  <si>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</si>
  <si>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</si>
  <si>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</si>
  <si>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</si>
  <si>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</si>
  <si>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</si>
  <si>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</si>
  <si>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</si>
  <si>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</si>
  <si>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</si>
  <si>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</si>
  <si>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</si>
  <si>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</si>
  <si>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</si>
  <si>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</si>
  <si>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</si>
  <si>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</si>
  <si>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</si>
  <si>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</si>
  <si>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</si>
  <si>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</si>
  <si>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</si>
  <si>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</si>
  <si>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</si>
  <si>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</si>
  <si>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</si>
  <si>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</si>
  <si>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</si>
  <si>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</si>
  <si>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</si>
  <si>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</si>
  <si>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</si>
  <si>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</si>
  <si>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</si>
  <si>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</si>
  <si>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</si>
  <si>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</si>
  <si>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</si>
  <si>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</si>
  <si>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</si>
  <si>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</si>
  <si>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</si>
  <si>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</si>
  <si>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</si>
  <si>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</si>
  <si>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</si>
  <si>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</si>
  <si>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</si>
  <si>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</si>
  <si>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</si>
  <si>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</si>
  <si>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</si>
  <si>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</si>
  <si>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</si>
  <si>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</si>
  <si>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</si>
  <si>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</si>
  <si>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</si>
  <si>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</si>
  <si>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</si>
  <si>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</si>
  <si>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</si>
  <si>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</si>
  <si>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</si>
  <si>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</si>
  <si>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</si>
  <si>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</si>
  <si>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</si>
  <si>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</si>
  <si>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</si>
  <si>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</si>
  <si>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</si>
  <si>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</si>
  <si>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</si>
  <si>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</si>
  <si>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</si>
  <si>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</si>
  <si>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</si>
  <si>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</si>
  <si>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</si>
  <si>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</si>
  <si>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</si>
  <si>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</si>
  <si>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</si>
  <si>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</si>
  <si>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</si>
  <si>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</si>
  <si>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</si>
  <si>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</si>
  <si>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</si>
  <si>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</si>
  <si>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</si>
  <si>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</si>
  <si>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</si>
  <si>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</si>
  <si>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</si>
  <si>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</si>
  <si>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</si>
  <si>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</si>
  <si>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</si>
  <si>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</si>
  <si>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</si>
  <si>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</si>
  <si>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</si>
  <si>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</si>
  <si>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</si>
  <si>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</si>
  <si>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</si>
  <si>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</si>
  <si>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</si>
  <si>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</si>
  <si>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</si>
  <si>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</si>
  <si>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</si>
  <si>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</si>
  <si>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</si>
  <si>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</si>
  <si>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</si>
  <si>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</si>
  <si>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</si>
  <si>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</si>
  <si>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</si>
  <si>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</si>
  <si>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</si>
  <si>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</si>
  <si>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</si>
  <si>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</si>
  <si>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</si>
  <si>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</si>
  <si>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</si>
  <si>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</si>
  <si>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</si>
  <si>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</si>
  <si>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</si>
  <si>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</si>
  <si>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</si>
  <si>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</si>
  <si>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</si>
  <si>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</si>
  <si>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</si>
  <si>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</si>
  <si>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</si>
  <si>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</si>
  <si>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</si>
  <si>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</si>
  <si>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</si>
  <si>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</si>
  <si>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</si>
  <si>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</si>
  <si>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</si>
  <si>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</si>
  <si>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</si>
  <si>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</si>
  <si>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</si>
  <si>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</si>
  <si>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</si>
  <si>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</si>
  <si>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</si>
  <si>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</si>
  <si>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</si>
  <si>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</si>
  <si>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</si>
  <si>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</si>
  <si>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</si>
  <si>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</si>
  <si>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</si>
  <si>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</si>
  <si>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</si>
  <si>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</si>
  <si>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</si>
  <si>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</si>
  <si>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</si>
  <si>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</si>
  <si>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</si>
  <si>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</si>
  <si>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</si>
  <si>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</si>
  <si>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</si>
  <si>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</si>
  <si>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</si>
  <si>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</si>
  <si>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</si>
  <si>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</si>
  <si>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</si>
  <si>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</si>
  <si>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</si>
  <si>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</si>
  <si>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</si>
  <si>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</si>
  <si>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</si>
  <si>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</si>
  <si>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</si>
  <si>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</si>
  <si>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</si>
  <si>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</si>
  <si>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</si>
  <si>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</si>
  <si>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</si>
  <si>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</si>
  <si>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</si>
  <si>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</si>
  <si>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</si>
  <si>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</si>
  <si>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</si>
  <si>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</si>
  <si>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</si>
  <si>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</si>
  <si>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</si>
  <si>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</si>
  <si>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</si>
  <si>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</si>
  <si>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</si>
  <si>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</si>
  <si>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</si>
  <si>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</si>
  <si>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</si>
  <si>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</si>
  <si>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</si>
  <si>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</si>
  <si>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</si>
  <si>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</si>
  <si>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</si>
  <si>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</si>
  <si>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</si>
  <si>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</si>
  <si>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</si>
  <si>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</si>
  <si>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</si>
  <si>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</si>
  <si>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</si>
  <si>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</si>
  <si>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</si>
  <si>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</si>
  <si>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</si>
  <si>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</si>
  <si>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</si>
  <si>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</si>
  <si>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</si>
  <si>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</si>
  <si>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</si>
  <si>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</si>
  <si>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</si>
  <si>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</si>
  <si>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</si>
  <si>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</si>
  <si>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</si>
  <si>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</si>
  <si>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</si>
  <si>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</si>
  <si>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</si>
  <si>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</si>
  <si>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</si>
  <si>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</si>
  <si>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</si>
  <si>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</si>
  <si>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</si>
  <si>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</si>
  <si>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</si>
  <si>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</si>
  <si>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</si>
  <si>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</si>
  <si>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</si>
  <si>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</si>
  <si>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</si>
  <si>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</si>
  <si>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</si>
  <si>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</si>
  <si>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</si>
  <si>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</si>
  <si>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</si>
  <si>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</si>
  <si>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</si>
  <si>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</si>
  <si>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</si>
  <si>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</si>
  <si>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</si>
  <si>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</si>
  <si>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</si>
  <si>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</si>
  <si>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</si>
  <si>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</si>
  <si>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</si>
  <si>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</si>
  <si>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</si>
  <si>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</si>
  <si>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</si>
  <si>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</si>
  <si>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</si>
  <si>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</si>
  <si>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</si>
  <si>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</si>
  <si>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</si>
  <si>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</si>
  <si>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</si>
  <si>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</si>
  <si>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</si>
  <si>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</si>
  <si>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</si>
  <si>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</si>
  <si>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</si>
  <si>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</si>
  <si>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</si>
  <si>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</si>
  <si>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</si>
  <si>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</si>
  <si>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</si>
  <si>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</si>
  <si>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</si>
  <si>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</si>
  <si>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</si>
  <si>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</si>
  <si>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</si>
  <si>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</si>
  <si>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</si>
  <si>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</si>
  <si>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</si>
  <si>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</si>
  <si>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</si>
  <si>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</si>
  <si>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</si>
  <si>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</si>
  <si>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</si>
  <si>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</si>
  <si>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</si>
  <si>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</si>
  <si>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</si>
  <si>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</si>
  <si>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</si>
  <si>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</si>
  <si>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</si>
  <si>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</si>
  <si>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</si>
  <si>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</si>
  <si>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</si>
  <si>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</si>
  <si>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</si>
  <si>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</si>
  <si>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</si>
  <si>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</si>
  <si>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</si>
  <si>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</si>
  <si>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</si>
  <si>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</si>
  <si>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</si>
  <si>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</si>
  <si>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</si>
  <si>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</si>
  <si>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</si>
  <si>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</si>
  <si>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</si>
  <si>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</si>
  <si>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</si>
  <si>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</si>
  <si>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</si>
  <si>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</si>
  <si>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</si>
  <si>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</si>
  <si>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</si>
  <si>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</si>
  <si>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</si>
  <si>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</si>
  <si>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</si>
  <si>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</si>
  <si>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</si>
  <si>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</si>
  <si>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</si>
  <si>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</si>
  <si>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</si>
  <si>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</si>
  <si>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</si>
  <si>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</si>
  <si>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</si>
  <si>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</si>
  <si>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</si>
  <si>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</si>
  <si>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</si>
  <si>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</si>
  <si>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</si>
  <si>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</si>
  <si>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</si>
  <si>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</si>
  <si>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</si>
  <si>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</si>
  <si>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</si>
  <si>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</si>
  <si>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</si>
  <si>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</si>
  <si>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</si>
  <si>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</si>
  <si>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</si>
  <si>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</si>
  <si>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</si>
  <si>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</si>
  <si>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</si>
  <si>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</si>
  <si>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</si>
  <si>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</si>
  <si>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</si>
  <si>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</si>
  <si>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</si>
  <si>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</si>
  <si>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</si>
  <si>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</si>
  <si>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</si>
  <si>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</si>
  <si>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</si>
  <si>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</si>
  <si>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</si>
  <si>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</si>
  <si>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</si>
  <si>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</si>
  <si>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</si>
  <si>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</si>
  <si>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</si>
  <si>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</si>
  <si>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</si>
  <si>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</si>
  <si>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</si>
  <si>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</si>
  <si>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</si>
  <si>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</si>
  <si>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</si>
  <si>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</si>
  <si>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</si>
  <si>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</si>
  <si>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</si>
  <si>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</si>
  <si>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</si>
  <si>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</si>
  <si>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</si>
  <si>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</si>
  <si>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</si>
  <si>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</si>
  <si>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</si>
  <si>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</si>
  <si>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</si>
  <si>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</si>
  <si>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</si>
  <si>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</si>
  <si>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</si>
  <si>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</si>
  <si>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</si>
  <si>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</si>
  <si>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</si>
  <si>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</si>
  <si>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</si>
  <si>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</si>
  <si>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</si>
  <si>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</si>
  <si>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</si>
  <si>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</si>
  <si>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</si>
  <si>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</si>
  <si>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</si>
  <si>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</si>
  <si>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</si>
  <si>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</si>
  <si>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</si>
  <si>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</si>
  <si>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</si>
  <si>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</si>
  <si>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</si>
  <si>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</si>
  <si>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</si>
  <si>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</si>
  <si>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</si>
  <si>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</si>
  <si>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</si>
  <si>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</si>
  <si>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</si>
  <si>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</si>
  <si>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</si>
  <si>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</si>
  <si>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</si>
  <si>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</si>
  <si>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</si>
  <si>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</si>
  <si>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</si>
  <si>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</si>
  <si>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</si>
  <si>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</si>
  <si>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</si>
  <si>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</si>
  <si>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</si>
  <si>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</si>
  <si>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</si>
  <si>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</si>
  <si>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</si>
  <si>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</si>
  <si>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</si>
  <si>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</si>
  <si>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</si>
  <si>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</si>
  <si>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</si>
  <si>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</si>
  <si>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</si>
  <si>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</si>
  <si>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</si>
  <si>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</si>
  <si>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</si>
  <si>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</si>
  <si>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</si>
  <si>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</si>
  <si>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</si>
  <si>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</si>
  <si>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</si>
  <si>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</si>
  <si>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</si>
  <si>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</si>
  <si>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</si>
  <si>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</si>
  <si>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</si>
  <si>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</si>
  <si>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</si>
  <si>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</si>
  <si>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</si>
  <si>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</si>
  <si>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</si>
  <si>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</si>
  <si>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</si>
  <si>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</si>
  <si>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</si>
  <si>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</si>
  <si>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</si>
  <si>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</si>
  <si>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</si>
  <si>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</si>
  <si>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</si>
  <si>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</si>
  <si>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</si>
  <si>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</si>
  <si>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</si>
  <si>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</si>
  <si>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</si>
  <si>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</si>
  <si>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</si>
  <si>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</si>
  <si>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</si>
  <si>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</si>
  <si>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</si>
  <si>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</si>
  <si>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</si>
  <si>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</si>
  <si>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</si>
  <si>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</si>
  <si>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</si>
  <si>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</si>
  <si>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</si>
  <si>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</si>
  <si>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</si>
  <si>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</si>
  <si>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</si>
  <si>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</si>
  <si>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</si>
  <si>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</si>
  <si>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</si>
  <si>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</si>
  <si>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</si>
  <si>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</si>
  <si>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</si>
  <si>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</si>
  <si>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</si>
  <si>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</si>
  <si>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</si>
  <si>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</si>
  <si>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</si>
  <si>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</si>
  <si>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</si>
  <si>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</si>
  <si>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</si>
  <si>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</si>
  <si>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</si>
  <si>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</si>
  <si>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</si>
  <si>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</si>
  <si>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</si>
  <si>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</si>
  <si>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</si>
  <si>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</si>
  <si>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</si>
  <si>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</si>
  <si>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</si>
  <si>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</si>
  <si>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</si>
  <si>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</si>
  <si>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</si>
  <si>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</si>
  <si>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</si>
  <si>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</si>
  <si>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</si>
  <si>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</si>
  <si>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</si>
  <si>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</si>
  <si>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</si>
  <si>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</si>
  <si>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</si>
  <si>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</si>
  <si>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</si>
  <si>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</si>
  <si>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</si>
  <si>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</si>
  <si>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</si>
  <si>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</si>
  <si>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</si>
  <si>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</si>
  <si>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</si>
  <si>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</si>
  <si>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</si>
  <si>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</si>
  <si>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</si>
  <si>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</si>
  <si>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</si>
  <si>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</si>
  <si>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</si>
  <si>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</si>
  <si>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</si>
  <si>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</si>
  <si>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</si>
  <si>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</si>
  <si>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</si>
  <si>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</si>
  <si>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</si>
  <si>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</si>
  <si>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</si>
  <si>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</si>
  <si>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</si>
  <si>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</si>
  <si>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</si>
  <si>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</si>
  <si>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</si>
  <si>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</si>
  <si>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</si>
  <si>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</si>
  <si>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</si>
  <si>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</si>
  <si>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</si>
  <si>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</si>
  <si>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</si>
  <si>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</si>
  <si>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</si>
  <si>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</si>
  <si>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</si>
  <si>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</si>
  <si>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</si>
  <si>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</si>
  <si>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</si>
  <si>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</si>
  <si>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</si>
  <si>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</si>
  <si>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</si>
  <si>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</si>
  <si>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</si>
  <si>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</si>
  <si>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</si>
  <si>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</si>
  <si>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</si>
  <si>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</si>
  <si>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</si>
  <si>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</si>
  <si>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</si>
  <si>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</si>
  <si>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</si>
  <si>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</si>
  <si>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</si>
  <si>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</si>
  <si>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</si>
  <si>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</si>
  <si>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</si>
  <si>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</si>
  <si>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</si>
  <si>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</si>
  <si>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</si>
  <si>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</si>
  <si>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</si>
  <si>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</si>
  <si>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</si>
  <si>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</si>
  <si>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</si>
  <si>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</si>
  <si>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</si>
  <si>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</si>
  <si>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</si>
  <si>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</si>
  <si>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</si>
  <si>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</si>
  <si>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</si>
  <si>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</si>
  <si>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</si>
  <si>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</si>
  <si>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</si>
  <si>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</si>
  <si>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</si>
  <si>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</si>
  <si>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</si>
  <si>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</si>
  <si>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</si>
  <si>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</si>
  <si>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</si>
  <si>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</si>
  <si>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</si>
  <si>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</si>
  <si>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</si>
  <si>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</si>
  <si>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</si>
  <si>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</si>
  <si>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</si>
  <si>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</si>
  <si>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</si>
  <si>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</si>
  <si>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</si>
  <si>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</si>
  <si>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</si>
  <si>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</si>
  <si>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</si>
  <si>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</si>
  <si>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</si>
  <si>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</si>
  <si>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</si>
  <si>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</si>
  <si>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</si>
  <si>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</si>
  <si>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</si>
  <si>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</si>
  <si>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</si>
  <si>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</si>
  <si>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</si>
  <si>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</si>
  <si>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</si>
  <si>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</si>
  <si>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</si>
  <si>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</si>
  <si>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</si>
  <si>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</si>
  <si>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</si>
  <si>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</si>
  <si>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</si>
  <si>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</si>
  <si>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</si>
  <si>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</si>
  <si>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</si>
  <si>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</si>
  <si>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</si>
  <si>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</si>
  <si>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</si>
  <si>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</si>
  <si>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</si>
  <si>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</si>
  <si>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</si>
  <si>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</si>
  <si>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</si>
  <si>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</si>
  <si>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</si>
  <si>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</si>
  <si>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</si>
  <si>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</si>
  <si>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</si>
  <si>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</si>
  <si>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</si>
  <si>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</si>
  <si>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</si>
  <si>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</si>
  <si>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</si>
  <si>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</si>
  <si>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</si>
  <si>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</si>
  <si>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</si>
  <si>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</si>
  <si>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</si>
  <si>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</si>
  <si>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</si>
  <si>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</si>
  <si>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</si>
  <si>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</si>
  <si>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</si>
  <si>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</si>
  <si>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</si>
  <si>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</si>
  <si>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</si>
  <si>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</si>
  <si>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</si>
  <si>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</si>
  <si>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</si>
  <si>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</si>
  <si>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</si>
  <si>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</si>
  <si>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</si>
  <si>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</si>
  <si>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</si>
  <si>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</si>
  <si>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</si>
  <si>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</si>
  <si>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</si>
  <si>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</si>
  <si>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</si>
  <si>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</si>
  <si>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</si>
  <si>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</si>
  <si>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</si>
  <si>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</si>
  <si>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</si>
  <si>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</si>
  <si>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</si>
  <si>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</si>
  <si>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</si>
  <si>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</si>
  <si>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</si>
  <si>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</si>
  <si>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</si>
  <si>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</si>
  <si>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</si>
  <si>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</si>
  <si>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</si>
  <si>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</si>
  <si>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</si>
  <si>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</si>
  <si>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</si>
  <si>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</si>
  <si>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</si>
  <si>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</si>
  <si>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</si>
  <si>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</si>
  <si>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</si>
  <si>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</si>
  <si>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</si>
  <si>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</si>
  <si>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</si>
  <si>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</si>
  <si>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</si>
  <si>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</si>
  <si>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</si>
  <si>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</si>
  <si>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</si>
  <si>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</si>
  <si>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</si>
  <si>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</si>
  <si>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</si>
  <si>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</si>
  <si>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</si>
  <si>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</si>
  <si>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</si>
  <si>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</si>
  <si>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</si>
  <si>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</si>
  <si>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</si>
  <si>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</si>
  <si>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</si>
  <si>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</si>
  <si>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</si>
  <si>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</si>
  <si>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</si>
  <si>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</si>
  <si>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</si>
  <si>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</si>
  <si>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</si>
  <si>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</si>
  <si>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</si>
  <si>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</si>
  <si>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</si>
  <si>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</si>
  <si>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</si>
  <si>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</si>
  <si>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</si>
  <si>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</si>
  <si>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</si>
  <si>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</si>
  <si>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</si>
  <si>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</si>
  <si>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</si>
  <si>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</si>
  <si>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</si>
  <si>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</si>
  <si>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</si>
  <si>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</si>
  <si>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</si>
  <si>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</si>
  <si>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</si>
  <si>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</si>
  <si>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</si>
  <si>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</si>
  <si>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</si>
  <si>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</si>
  <si>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</si>
  <si>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</si>
  <si>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</si>
  <si>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</si>
  <si>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</si>
  <si>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</si>
  <si>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</si>
  <si>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</si>
  <si>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</si>
  <si>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</si>
  <si>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</si>
  <si>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</si>
  <si>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</si>
  <si>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</si>
  <si>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</si>
  <si>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</si>
  <si>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</si>
  <si>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</si>
  <si>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</si>
  <si>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</si>
  <si>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</si>
  <si>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</si>
  <si>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</si>
  <si>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</si>
  <si>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</si>
  <si>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</si>
  <si>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</si>
  <si>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</si>
  <si>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</si>
  <si>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</si>
  <si>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</si>
  <si>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</si>
  <si>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</si>
  <si>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</si>
  <si>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</si>
  <si>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</si>
  <si>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</si>
  <si>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</si>
  <si>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</si>
  <si>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</si>
  <si>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</si>
  <si>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</si>
  <si>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</si>
  <si>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</si>
  <si>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</si>
  <si>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</si>
  <si>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</si>
  <si>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</si>
  <si>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</si>
  <si>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</si>
  <si>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</si>
  <si>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</si>
  <si>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</si>
  <si>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</si>
  <si>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</si>
  <si>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</si>
  <si>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</si>
  <si>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</si>
  <si>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</si>
  <si>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</si>
  <si>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</si>
  <si>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</si>
  <si>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</si>
  <si>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</si>
  <si>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</si>
  <si>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</si>
  <si>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</si>
  <si>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</si>
  <si>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</si>
  <si>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</si>
  <si>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</si>
  <si>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</si>
  <si>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</si>
  <si>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</si>
  <si>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</si>
  <si>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</si>
  <si>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</si>
  <si>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</si>
  <si>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</si>
  <si>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</si>
  <si>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</si>
  <si>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</si>
  <si>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</si>
  <si>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</si>
  <si>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</si>
  <si>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</si>
  <si>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</si>
  <si>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</si>
  <si>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</si>
  <si>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</si>
  <si>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</si>
  <si>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</si>
  <si>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</si>
  <si>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</si>
  <si>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</si>
  <si>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</si>
  <si>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</si>
  <si>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</si>
  <si>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</si>
  <si>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</si>
  <si>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</si>
  <si>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</si>
  <si>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</si>
  <si>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</si>
  <si>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</si>
  <si>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</si>
  <si>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</si>
  <si>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</si>
  <si>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</si>
  <si>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</si>
  <si>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</si>
  <si>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</si>
  <si>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</si>
  <si>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</si>
  <si>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</si>
  <si>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</si>
  <si>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</si>
  <si>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</si>
  <si>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</si>
  <si>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</si>
  <si>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</si>
  <si>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</si>
  <si>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</si>
  <si>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</si>
  <si>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</si>
  <si>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</si>
  <si>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</si>
  <si>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</si>
  <si>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</si>
  <si>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</si>
  <si>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</si>
  <si>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</si>
  <si>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</si>
  <si>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</si>
  <si>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</si>
  <si>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</si>
  <si>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</si>
  <si>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</si>
  <si>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</si>
  <si>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</si>
  <si>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</si>
  <si>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</si>
  <si>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</si>
  <si>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</si>
  <si>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</si>
  <si>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</si>
  <si>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</si>
  <si>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</si>
  <si>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</si>
  <si>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</si>
  <si>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</si>
  <si>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</si>
  <si>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</si>
  <si>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</si>
  <si>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</si>
  <si>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</si>
  <si>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</si>
  <si>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</si>
  <si>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</si>
  <si>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</si>
  <si>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</si>
  <si>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</si>
  <si>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</si>
  <si>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</si>
  <si>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</si>
  <si>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</si>
  <si>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</si>
  <si>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</si>
  <si>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</si>
  <si>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</si>
  <si>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</si>
  <si>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</si>
  <si>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</si>
  <si>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</si>
  <si>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</si>
  <si>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</si>
  <si>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</si>
  <si>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</si>
  <si>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</si>
  <si>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</si>
  <si>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</si>
  <si>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</si>
  <si>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</si>
  <si>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</si>
  <si>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</si>
  <si>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</si>
  <si>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</si>
  <si>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</si>
  <si>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</si>
  <si>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</si>
  <si>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</si>
  <si>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</si>
  <si>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</si>
  <si>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</si>
  <si>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</si>
  <si>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</si>
  <si>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</si>
  <si>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</si>
  <si>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</si>
  <si>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</si>
  <si>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</si>
  <si>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</si>
  <si>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</si>
  <si>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</si>
  <si>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</si>
  <si>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</si>
  <si>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</si>
  <si>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</si>
  <si>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</si>
  <si>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</si>
  <si>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</si>
  <si>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</si>
  <si>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</si>
  <si>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</si>
  <si>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</si>
  <si>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</si>
  <si>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</si>
  <si>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</si>
  <si>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</si>
  <si>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</si>
  <si>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</si>
  <si>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</si>
  <si>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</si>
  <si>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</si>
  <si>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</si>
  <si>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</si>
  <si>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</si>
  <si>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</si>
  <si>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</si>
  <si>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</si>
  <si>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</si>
  <si>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</si>
  <si>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</si>
  <si>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</si>
  <si>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</si>
  <si>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</si>
  <si>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</si>
  <si>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</si>
  <si>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</si>
  <si>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</si>
  <si>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</si>
  <si>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</si>
  <si>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</si>
  <si>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</si>
  <si>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</si>
  <si>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</si>
  <si>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</si>
  <si>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</si>
  <si>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</si>
  <si>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</si>
  <si>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</si>
  <si>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</si>
  <si>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</si>
  <si>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</si>
  <si>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</si>
  <si>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</si>
  <si>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</si>
  <si>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</si>
  <si>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</si>
  <si>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</si>
  <si>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</si>
  <si>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</si>
  <si>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</si>
  <si>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</si>
  <si>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</si>
  <si>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</si>
  <si>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</si>
  <si>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</si>
  <si>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</si>
  <si>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</si>
  <si>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</si>
  <si>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</si>
  <si>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</si>
  <si>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</si>
  <si>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</si>
  <si>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</si>
  <si>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</si>
  <si>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</si>
  <si>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</si>
  <si>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</si>
  <si>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</si>
  <si>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</si>
  <si>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</si>
  <si>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</si>
  <si>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</si>
  <si>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</si>
  <si>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</si>
  <si>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</si>
  <si>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</si>
  <si>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</si>
  <si>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</si>
  <si>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</si>
  <si>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</si>
  <si>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</si>
  <si>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</si>
  <si>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</si>
  <si>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</si>
  <si>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</si>
  <si>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</si>
  <si>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</si>
  <si>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</si>
  <si>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</si>
  <si>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</si>
  <si>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</si>
  <si>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</si>
  <si>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</si>
  <si>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</si>
  <si>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</si>
  <si>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</si>
  <si>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</si>
  <si>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</si>
  <si>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</si>
  <si>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</si>
  <si>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</si>
  <si>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</si>
  <si>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</si>
  <si>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</si>
  <si>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</si>
  <si>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</si>
  <si>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</si>
  <si>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</si>
  <si>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</si>
  <si>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</si>
  <si>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</si>
  <si>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</si>
  <si>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</si>
  <si>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</si>
  <si>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</si>
  <si>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</si>
  <si>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</si>
  <si>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</si>
  <si>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</si>
  <si>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</si>
  <si>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</si>
  <si>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</si>
  <si>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</si>
  <si>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</si>
  <si>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</si>
  <si>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</si>
  <si>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</si>
  <si>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</si>
  <si>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</si>
  <si>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</si>
  <si>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</si>
  <si>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</si>
  <si>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</si>
  <si>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</si>
  <si>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</si>
  <si>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</si>
  <si>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</si>
  <si>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</si>
  <si>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</si>
  <si>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</si>
  <si>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</si>
  <si>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</si>
  <si>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</si>
  <si>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</si>
  <si>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</si>
  <si>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</si>
  <si>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</si>
  <si>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</si>
  <si>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</si>
  <si>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</si>
  <si>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</si>
  <si>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</si>
  <si>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</si>
  <si>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</si>
  <si>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</si>
  <si>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</si>
  <si>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</si>
  <si>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</si>
  <si>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</si>
  <si>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</si>
  <si>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</si>
  <si>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</si>
  <si>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</si>
  <si>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</si>
  <si>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</si>
  <si>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</si>
  <si>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</si>
  <si>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</si>
  <si>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</si>
  <si>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</si>
  <si>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</si>
  <si>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</si>
  <si>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</si>
  <si>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</si>
  <si>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</si>
  <si>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</si>
  <si>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</si>
  <si>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</si>
  <si>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</si>
  <si>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</si>
  <si>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</si>
  <si>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</si>
  <si>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</si>
  <si>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</si>
  <si>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</si>
  <si>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</si>
  <si>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</si>
  <si>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</si>
  <si>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</si>
  <si>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</si>
  <si>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</si>
  <si>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</si>
  <si>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</si>
  <si>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</si>
  <si>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</si>
  <si>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</si>
  <si>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</si>
  <si>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</si>
  <si>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</si>
  <si>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</si>
  <si>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</si>
  <si>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</si>
  <si>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</si>
  <si>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</si>
  <si>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</si>
  <si>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</si>
  <si>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</si>
  <si>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</si>
  <si>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</si>
  <si>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</si>
  <si>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</si>
  <si>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</si>
  <si>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</si>
  <si>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</si>
  <si>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</si>
  <si>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</si>
  <si>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</si>
  <si>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</si>
  <si>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</si>
  <si>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</si>
  <si>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</si>
  <si>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</si>
  <si>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</si>
  <si>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</si>
  <si>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</si>
  <si>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</si>
  <si>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</si>
  <si>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</si>
  <si>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</si>
  <si>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</si>
  <si>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</si>
  <si>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</si>
  <si>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</si>
  <si>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</si>
  <si>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</si>
  <si>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</si>
  <si>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</si>
  <si>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</si>
  <si>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</si>
  <si>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</si>
  <si>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</si>
  <si>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</si>
  <si>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</si>
  <si>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</si>
  <si>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</si>
  <si>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</si>
  <si>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</si>
  <si>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</si>
  <si>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</si>
  <si>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</si>
  <si>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</si>
  <si>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</si>
  <si>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</si>
  <si>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</si>
  <si>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</si>
  <si>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</si>
  <si>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</si>
  <si>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</si>
  <si>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</si>
  <si>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</si>
  <si>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</si>
  <si>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</si>
  <si>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</si>
  <si>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</si>
  <si>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</si>
  <si>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</si>
  <si>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</si>
  <si>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</si>
  <si>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</si>
  <si>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</si>
  <si>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</si>
  <si>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</si>
  <si>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</si>
  <si>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</si>
  <si>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</si>
  <si>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</si>
  <si>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</si>
  <si>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</si>
  <si>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</si>
  <si>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</si>
  <si>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</si>
  <si>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</si>
  <si>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</si>
  <si>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</si>
  <si>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</si>
  <si>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</si>
  <si>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</si>
  <si>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</si>
  <si>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</si>
  <si>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</si>
  <si>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</si>
  <si>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</si>
  <si>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</si>
  <si>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</si>
  <si>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</si>
  <si>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</si>
  <si>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</si>
  <si>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</si>
  <si>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</si>
  <si>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</si>
  <si>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</si>
  <si>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</si>
  <si>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</si>
  <si>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</si>
  <si>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</si>
  <si>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</si>
  <si>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</si>
  <si>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</si>
  <si>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</si>
  <si>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</si>
  <si>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</si>
  <si>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</si>
  <si>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</si>
  <si>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</si>
  <si>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</si>
  <si>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</si>
  <si>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</si>
  <si>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</si>
  <si>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</si>
  <si>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</si>
  <si>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</si>
  <si>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</si>
  <si>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</si>
  <si>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</si>
  <si>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</si>
  <si>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</si>
  <si>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</si>
  <si>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</si>
  <si>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</si>
  <si>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</si>
  <si>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</si>
  <si>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</si>
  <si>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</si>
  <si>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</si>
  <si>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</si>
  <si>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</si>
  <si>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</si>
  <si>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</si>
  <si>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</si>
  <si>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</si>
  <si>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</si>
  <si>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</si>
  <si>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</si>
  <si>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</si>
  <si>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</si>
  <si>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</si>
  <si>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</si>
  <si>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</si>
  <si>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</si>
  <si>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</si>
  <si>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</si>
  <si>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</si>
  <si>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</si>
  <si>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</si>
  <si>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</si>
  <si>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</si>
  <si>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</si>
  <si>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</si>
  <si>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</si>
  <si>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</si>
  <si>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</si>
  <si>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</si>
  <si>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</si>
  <si>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</si>
  <si>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</si>
  <si>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</si>
  <si>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</si>
  <si>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</si>
  <si>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</si>
  <si>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</si>
  <si>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</si>
  <si>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</si>
  <si>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</si>
  <si>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</si>
  <si>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</si>
  <si>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</si>
  <si>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</si>
  <si>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</si>
  <si>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</si>
  <si>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</si>
  <si>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</si>
  <si>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</si>
  <si>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</si>
  <si>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</si>
  <si>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</si>
  <si>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</si>
  <si>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</si>
  <si>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</si>
  <si>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</si>
  <si>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</si>
  <si>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</si>
  <si>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</si>
  <si>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</si>
  <si>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</si>
  <si>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</si>
  <si>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</si>
  <si>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</si>
  <si>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</si>
  <si>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</si>
  <si>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</si>
  <si>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</si>
  <si>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</si>
  <si>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</si>
  <si>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</si>
  <si>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</si>
  <si>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</si>
  <si>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</si>
  <si>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</si>
  <si>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</si>
  <si>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</si>
  <si>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</si>
  <si>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</si>
  <si>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</si>
  <si>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</si>
  <si>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</si>
  <si>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</si>
  <si>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</si>
  <si>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</si>
  <si>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</si>
  <si>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</si>
  <si>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</si>
  <si>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</si>
  <si>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</si>
  <si>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</si>
  <si>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</si>
  <si>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</si>
  <si>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</si>
  <si>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</si>
  <si>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</si>
  <si>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</si>
  <si>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</si>
  <si>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</si>
  <si>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</si>
  <si>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</si>
  <si>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</si>
  <si>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</si>
  <si>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</si>
  <si>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</si>
  <si>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</si>
  <si>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</si>
  <si>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</si>
  <si>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</si>
  <si>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</si>
  <si>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</si>
  <si>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</si>
  <si>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</si>
  <si>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</si>
  <si>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</si>
  <si>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</si>
  <si>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</si>
  <si>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</si>
  <si>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</si>
  <si>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</si>
  <si>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</si>
  <si>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</si>
  <si>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</si>
  <si>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</si>
  <si>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</si>
  <si>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</si>
  <si>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</si>
  <si>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</si>
  <si>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</si>
  <si>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</si>
  <si>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</si>
  <si>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</si>
  <si>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</si>
  <si>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</si>
  <si>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</si>
  <si>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</si>
  <si>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</si>
  <si>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</si>
  <si>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</si>
  <si>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</si>
  <si>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</si>
  <si>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</si>
  <si>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</si>
  <si>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</si>
  <si>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</si>
  <si>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</si>
  <si>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</si>
  <si>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</si>
  <si>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</si>
  <si>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</si>
  <si>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</si>
  <si>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</si>
  <si>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</si>
  <si>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</si>
  <si>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</si>
  <si>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</si>
  <si>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</si>
  <si>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</si>
  <si>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</si>
  <si>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</si>
  <si>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</si>
  <si>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</si>
  <si>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</si>
  <si>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</si>
  <si>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</si>
  <si>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</si>
  <si>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</si>
  <si>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</si>
  <si>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</si>
  <si>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</si>
  <si>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</si>
  <si>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</si>
  <si>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</si>
  <si>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</si>
  <si>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</si>
  <si>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</si>
  <si>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</si>
  <si>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</si>
  <si>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</si>
  <si>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</si>
  <si>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</si>
  <si>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</si>
  <si>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</si>
  <si>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</si>
  <si>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</si>
  <si>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</si>
  <si>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</si>
  <si>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</si>
  <si>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</si>
  <si>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</si>
  <si>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</si>
  <si>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</si>
  <si>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</si>
  <si>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</si>
  <si>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</si>
  <si>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</si>
  <si>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</si>
  <si>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</si>
  <si>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</si>
  <si>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</si>
  <si>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</si>
  <si>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</si>
  <si>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</si>
  <si>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</si>
  <si>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</si>
  <si>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</si>
  <si>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</si>
  <si>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</si>
  <si>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</si>
  <si>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</si>
  <si>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</si>
  <si>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</si>
  <si>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</si>
  <si>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</si>
  <si>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</si>
  <si>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</si>
  <si>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</si>
  <si>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</si>
  <si>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</si>
  <si>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</si>
  <si>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</si>
  <si>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</si>
  <si>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</si>
  <si>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</si>
  <si>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</si>
  <si>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</si>
  <si>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</si>
  <si>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</si>
  <si>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</si>
  <si>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</si>
  <si>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</si>
  <si>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</si>
  <si>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</si>
  <si>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</si>
  <si>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</si>
  <si>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</si>
  <si>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</si>
  <si>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</si>
  <si>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</si>
  <si>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</si>
  <si>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</si>
  <si>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</si>
  <si>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</si>
  <si>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</si>
  <si>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</si>
  <si>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</si>
  <si>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</si>
  <si>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</si>
  <si>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</si>
  <si>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</si>
  <si>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</si>
  <si>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</si>
  <si>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</si>
  <si>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</si>
  <si>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</si>
  <si>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</si>
  <si>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</si>
  <si>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</si>
  <si>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</si>
  <si>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</si>
  <si>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</si>
  <si>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</si>
  <si>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</si>
  <si>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</si>
  <si>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</si>
  <si>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</si>
  <si>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</si>
  <si>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</si>
  <si>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</si>
  <si>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</si>
  <si>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</si>
  <si>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</si>
  <si>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</si>
  <si>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</si>
  <si>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</si>
  <si>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</si>
  <si>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</si>
  <si>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</si>
  <si>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</si>
  <si>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</si>
  <si>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</si>
  <si>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</si>
  <si>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</si>
  <si>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</si>
  <si>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</si>
  <si>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</si>
  <si>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</si>
  <si>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</si>
  <si>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</si>
  <si>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</si>
  <si>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</si>
  <si>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</si>
  <si>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</si>
  <si>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</si>
  <si>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</si>
  <si>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</si>
  <si>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</si>
  <si>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</si>
  <si>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</si>
  <si>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</si>
  <si>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</si>
  <si>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</si>
  <si>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</si>
  <si>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</si>
  <si>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</si>
  <si>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</si>
  <si>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</si>
  <si>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</si>
  <si>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</si>
  <si>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</si>
  <si>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</si>
  <si>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</si>
  <si>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</si>
  <si>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</si>
  <si>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</si>
  <si>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</si>
  <si>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</si>
  <si>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</si>
  <si>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</si>
  <si>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</si>
  <si>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</si>
  <si>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</si>
  <si>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</si>
  <si>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</si>
  <si>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</si>
  <si>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</si>
  <si>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</si>
  <si>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</si>
  <si>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</si>
  <si>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</si>
  <si>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</si>
  <si>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</si>
  <si>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</si>
  <si>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</si>
  <si>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</si>
  <si>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</si>
  <si>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</si>
  <si>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</si>
  <si>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</si>
  <si>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</si>
  <si>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</si>
  <si>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</si>
  <si>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</si>
  <si>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</si>
  <si>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</si>
  <si>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</si>
  <si>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</si>
  <si>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</si>
  <si>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</si>
  <si>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</si>
  <si>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</si>
  <si>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</si>
  <si>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</si>
  <si>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</si>
  <si>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</si>
  <si>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</si>
  <si>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</si>
  <si>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</si>
  <si>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</si>
  <si>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</si>
  <si>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</si>
  <si>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</si>
  <si>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</si>
  <si>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</si>
  <si>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</si>
  <si>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</si>
  <si>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</si>
  <si>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</si>
  <si>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</si>
  <si>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</si>
  <si>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</si>
  <si>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</si>
  <si>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</si>
  <si>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</si>
  <si>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</si>
  <si>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</si>
  <si>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</si>
  <si>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</si>
  <si>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</si>
  <si>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</si>
  <si>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</si>
  <si>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</si>
  <si>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</si>
  <si>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</si>
  <si>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</si>
  <si>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</si>
  <si>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</si>
  <si>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</si>
  <si>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</si>
  <si>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</si>
  <si>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</si>
  <si>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</si>
  <si>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</si>
  <si>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</si>
  <si>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</si>
  <si>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</si>
  <si>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</si>
  <si>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</si>
  <si>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</si>
  <si>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</si>
  <si>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</si>
  <si>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</si>
  <si>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</si>
  <si>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</si>
  <si>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</si>
  <si>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</si>
  <si>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</si>
  <si>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</si>
  <si>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</si>
  <si>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</si>
  <si>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</si>
  <si>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</si>
  <si>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</si>
  <si>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</si>
  <si>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</si>
  <si>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</si>
  <si>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</si>
  <si>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</si>
  <si>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</si>
  <si>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</si>
  <si>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</si>
  <si>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</si>
  <si>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</si>
  <si>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</si>
  <si>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</si>
  <si>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</si>
  <si>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</si>
  <si>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</si>
  <si>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</si>
  <si>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</si>
  <si>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</si>
  <si>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</si>
  <si>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</si>
  <si>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</si>
  <si>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</si>
  <si>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</si>
  <si>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</si>
  <si>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</si>
  <si>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</si>
  <si>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</si>
  <si>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</si>
  <si>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</si>
  <si>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</si>
  <si>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</si>
  <si>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</si>
  <si>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</si>
  <si>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</si>
  <si>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</si>
  <si>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</si>
  <si>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</si>
  <si>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</si>
  <si>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</si>
  <si>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</si>
  <si>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</si>
  <si>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</si>
  <si>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</si>
  <si>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</si>
  <si>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</si>
  <si>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</si>
  <si>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</si>
  <si>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</si>
  <si>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</si>
  <si>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</si>
  <si>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</si>
  <si>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</si>
  <si>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</si>
  <si>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</si>
  <si>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</si>
  <si>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</si>
  <si>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</si>
  <si>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</si>
  <si>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</si>
  <si>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</si>
  <si>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</si>
  <si>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</si>
  <si>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</si>
  <si>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</si>
  <si>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</si>
  <si>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</si>
  <si>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</si>
  <si>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</si>
  <si>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</si>
  <si>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</si>
  <si>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</si>
  <si>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</si>
  <si>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</si>
  <si>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</si>
  <si>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</si>
  <si>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</si>
  <si>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</si>
  <si>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</si>
  <si>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</si>
  <si>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</si>
  <si>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</si>
  <si>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</si>
  <si>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</si>
  <si>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</si>
  <si>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</si>
  <si>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</si>
  <si>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</si>
  <si>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</si>
  <si>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</si>
  <si>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</si>
  <si>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</si>
  <si>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</si>
  <si>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</si>
  <si>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</si>
  <si>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</si>
  <si>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</si>
  <si>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</si>
  <si>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</si>
  <si>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</si>
  <si>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</si>
  <si>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</si>
  <si>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</si>
  <si>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</si>
  <si>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</si>
  <si>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</si>
  <si>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</si>
  <si>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</si>
  <si>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</si>
  <si>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</si>
  <si>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</si>
  <si>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</si>
  <si>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</si>
  <si>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</si>
  <si>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</si>
  <si>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</si>
  <si>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</si>
  <si>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</si>
  <si>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</si>
  <si>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</si>
  <si>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</si>
  <si>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</si>
  <si>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</si>
  <si>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</si>
  <si>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</si>
  <si>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</si>
  <si>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</si>
  <si>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</si>
  <si>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</si>
  <si>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</si>
  <si>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</si>
  <si>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</si>
  <si>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</si>
  <si>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</si>
  <si>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</si>
  <si>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</si>
  <si>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</si>
  <si>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</si>
  <si>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</si>
  <si>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</si>
  <si>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</si>
  <si>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</si>
  <si>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</si>
  <si>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</si>
  <si>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</si>
  <si>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</si>
  <si>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</si>
  <si>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</si>
  <si>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</si>
  <si>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</si>
  <si>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</si>
  <si>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</si>
  <si>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</si>
  <si>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</si>
  <si>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</si>
  <si>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</si>
  <si>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</si>
  <si>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</si>
  <si>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</si>
  <si>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</si>
  <si>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</si>
  <si>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</si>
  <si>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</si>
  <si>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</si>
  <si>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</si>
  <si>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</si>
  <si>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</si>
  <si>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</si>
  <si>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</si>
  <si>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</si>
  <si>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</si>
  <si>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</si>
  <si>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</si>
  <si>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</si>
  <si>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</si>
  <si>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</si>
  <si>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</si>
  <si>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</si>
  <si>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</si>
  <si>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</si>
  <si>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</si>
  <si>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</si>
  <si>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</si>
  <si>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</si>
  <si>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</si>
  <si>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</si>
  <si>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</si>
  <si>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</si>
  <si>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</si>
  <si>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</si>
  <si>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</si>
  <si>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</si>
  <si>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</si>
  <si>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</si>
  <si>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</si>
  <si>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</si>
  <si>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</si>
  <si>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</si>
  <si>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</si>
  <si>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</si>
  <si>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</si>
  <si>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</si>
  <si>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</si>
  <si>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</si>
  <si>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</si>
  <si>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</si>
  <si>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</si>
  <si>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</si>
  <si>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</si>
  <si>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</si>
  <si>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</si>
  <si>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</si>
  <si>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</si>
  <si>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</si>
  <si>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</si>
  <si>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</si>
  <si>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</si>
  <si>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</si>
  <si>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</si>
  <si>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</si>
  <si>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</si>
  <si>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</si>
  <si>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</si>
  <si>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</si>
  <si>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</si>
  <si>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</si>
  <si>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</si>
  <si>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</si>
  <si>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</si>
  <si>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</si>
  <si>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</si>
  <si>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</si>
  <si>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</si>
  <si>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</si>
  <si>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</si>
  <si>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</si>
  <si>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</si>
  <si>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</si>
  <si>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</si>
  <si>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</si>
  <si>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</si>
  <si>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</si>
  <si>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</si>
  <si>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</si>
  <si>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</si>
  <si>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</si>
  <si>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</si>
  <si>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</si>
  <si>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</si>
  <si>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</si>
  <si>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</si>
  <si>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</si>
  <si>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</si>
  <si>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</si>
  <si>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</si>
  <si>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</si>
  <si>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</si>
  <si>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</si>
  <si>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</si>
  <si>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</si>
  <si>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</si>
  <si>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</si>
  <si>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</si>
  <si>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</si>
  <si>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</si>
  <si>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</si>
  <si>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</si>
  <si>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</si>
  <si>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</si>
  <si>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</si>
  <si>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</si>
  <si>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</si>
  <si>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</si>
  <si>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</si>
  <si>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</si>
  <si>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</si>
  <si>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</si>
  <si>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</si>
  <si>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</si>
  <si>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</si>
  <si>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</si>
  <si>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</si>
  <si>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</si>
  <si>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</si>
  <si>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</si>
  <si>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</si>
  <si>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</si>
  <si>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</si>
  <si>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</si>
  <si>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</si>
  <si>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</si>
  <si>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</si>
  <si>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</si>
  <si>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</si>
  <si>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</si>
  <si>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</si>
  <si>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</si>
  <si>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</si>
  <si>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</si>
  <si>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</si>
  <si>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</si>
  <si>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</si>
  <si>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</si>
  <si>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</si>
  <si>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</si>
  <si>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</si>
  <si>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</si>
  <si>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</si>
  <si>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</si>
  <si>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</si>
  <si>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</si>
  <si>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</si>
  <si>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</si>
  <si>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</si>
  <si>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</si>
  <si>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</si>
  <si>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</si>
  <si>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</si>
  <si>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</si>
  <si>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</si>
  <si>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</si>
  <si>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</si>
  <si>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</si>
  <si>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</si>
  <si>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</si>
  <si>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</si>
  <si>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</si>
  <si>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</si>
  <si>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</si>
  <si>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</si>
  <si>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</si>
  <si>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</si>
  <si>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</si>
  <si>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</si>
  <si>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</si>
  <si>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</si>
  <si>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</si>
  <si>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</si>
  <si>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</si>
  <si>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</si>
  <si>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</si>
  <si>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</si>
  <si>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</si>
  <si>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</si>
  <si>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</si>
  <si>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</si>
  <si>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</si>
  <si>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</si>
  <si>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</si>
  <si>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</si>
  <si>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</si>
  <si>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</si>
  <si>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</si>
  <si>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</si>
  <si>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</si>
  <si>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</si>
  <si>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</si>
  <si>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</si>
  <si>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</si>
  <si>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</si>
  <si>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</si>
  <si>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</si>
  <si>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</si>
  <si>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</si>
  <si>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</si>
  <si>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</si>
  <si>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</si>
  <si>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</si>
  <si>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</si>
  <si>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</si>
  <si>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</si>
  <si>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</si>
  <si>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</si>
  <si>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</si>
  <si>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</si>
  <si>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</si>
  <si>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</si>
  <si>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</si>
  <si>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</si>
  <si>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</si>
  <si>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</si>
  <si>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</si>
  <si>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</si>
  <si>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</si>
  <si>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</si>
  <si>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</si>
  <si>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</si>
  <si>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</si>
  <si>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</si>
  <si>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</si>
  <si>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</si>
  <si>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</si>
  <si>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</si>
  <si>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</si>
  <si>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</si>
  <si>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</si>
  <si>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</si>
  <si>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</si>
  <si>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</si>
  <si>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</si>
  <si>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</si>
  <si>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</si>
  <si>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</si>
  <si>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</si>
  <si>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</si>
  <si>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</si>
  <si>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</si>
  <si>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</si>
  <si>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</si>
  <si>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</si>
  <si>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</si>
  <si>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</si>
  <si>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</si>
  <si>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</si>
  <si>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</si>
  <si>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</si>
  <si>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</si>
  <si>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</si>
  <si>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</si>
  <si>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</si>
  <si>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</si>
  <si>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</si>
  <si>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</si>
  <si>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</si>
  <si>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</si>
  <si>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</si>
  <si>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</si>
  <si>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</si>
  <si>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</si>
  <si>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</si>
  <si>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</si>
  <si>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</si>
  <si>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</si>
  <si>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</si>
  <si>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</si>
  <si>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</si>
  <si>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</si>
  <si>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</si>
  <si>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</si>
  <si>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</si>
  <si>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</si>
  <si>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</si>
  <si>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</si>
  <si>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</si>
  <si>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</si>
  <si>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</si>
  <si>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</si>
  <si>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</si>
  <si>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</si>
  <si>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</si>
  <si>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</si>
  <si>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</si>
  <si>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</si>
  <si>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</si>
  <si>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</si>
  <si>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</si>
  <si>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</si>
  <si>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</si>
  <si>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</si>
  <si>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</si>
  <si>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</si>
  <si>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</si>
  <si>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</si>
  <si>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</si>
  <si>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</si>
  <si>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</si>
  <si>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</si>
  <si>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</si>
  <si>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</si>
  <si>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</si>
  <si>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</si>
  <si>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</si>
  <si>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</si>
  <si>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</si>
  <si>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</si>
  <si>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</si>
  <si>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</si>
  <si>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</si>
  <si>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</si>
  <si>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</si>
  <si>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</si>
  <si>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</si>
  <si>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</si>
  <si>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</si>
  <si>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</si>
  <si>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</si>
  <si>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</si>
  <si>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</si>
  <si>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</si>
  <si>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</si>
  <si>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</si>
  <si>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</si>
  <si>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</si>
  <si>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</si>
  <si>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</si>
  <si>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</si>
  <si>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</si>
  <si>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</si>
  <si>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</si>
  <si>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</si>
  <si>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</si>
  <si>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</si>
  <si>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</si>
  <si>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</si>
  <si>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</si>
  <si>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</si>
  <si>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</si>
  <si>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</si>
  <si>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</si>
  <si>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</si>
  <si>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</si>
  <si>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</si>
  <si>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</si>
  <si>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</si>
  <si>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</si>
  <si>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</si>
  <si>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</si>
  <si>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</si>
  <si>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</si>
  <si>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</si>
  <si>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</si>
  <si>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</si>
  <si>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</si>
  <si>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</si>
  <si>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</si>
  <si>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</si>
  <si>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</si>
  <si>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</si>
  <si>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</si>
  <si>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</si>
  <si>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</si>
  <si>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</si>
  <si>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</si>
  <si>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</si>
  <si>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</si>
  <si>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</si>
  <si>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</si>
  <si>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</si>
  <si>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</si>
  <si>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</si>
  <si>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</si>
  <si>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</si>
  <si>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</si>
  <si>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</si>
  <si>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</si>
  <si>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</si>
  <si>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</si>
  <si>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</si>
  <si>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</si>
  <si>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</si>
  <si>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</si>
  <si>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</si>
  <si>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</si>
  <si>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</si>
  <si>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</si>
  <si>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</si>
  <si>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</si>
  <si>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</si>
  <si>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</si>
  <si>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</si>
  <si>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</si>
  <si>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</si>
  <si>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</si>
  <si>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</si>
  <si>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</si>
  <si>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</si>
  <si>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</si>
  <si>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</si>
  <si>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</si>
  <si>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</si>
  <si>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</si>
  <si>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</si>
  <si>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</si>
  <si>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</si>
  <si>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</si>
  <si>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</si>
  <si>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</si>
  <si>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</si>
  <si>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</si>
  <si>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</si>
  <si>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</si>
  <si>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</si>
  <si>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</si>
  <si>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</si>
  <si>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</si>
  <si>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</si>
  <si>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</si>
  <si>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</si>
  <si>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</si>
  <si>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</si>
  <si>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</si>
  <si>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</si>
  <si>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</si>
  <si>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</si>
  <si>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</si>
  <si>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</si>
  <si>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</si>
  <si>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</si>
  <si>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</si>
  <si>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</si>
  <si>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</si>
  <si>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</si>
  <si>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</si>
  <si>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</si>
  <si>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</si>
  <si>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</si>
  <si>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</si>
  <si>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</si>
  <si>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</si>
  <si>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</si>
  <si>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</si>
  <si>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</si>
  <si>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</si>
  <si>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</si>
  <si>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</si>
  <si>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</si>
  <si>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</si>
  <si>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</si>
  <si>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</si>
  <si>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</si>
  <si>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</si>
  <si>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</si>
  <si>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</si>
  <si>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</si>
  <si>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</si>
  <si>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</si>
  <si>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</si>
  <si>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</si>
  <si>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</si>
  <si>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</si>
  <si>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</si>
  <si>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</si>
  <si>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</si>
  <si>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</si>
  <si>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</si>
  <si>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</si>
  <si>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</si>
  <si>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</si>
  <si>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</si>
  <si>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</si>
  <si>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</si>
  <si>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</si>
  <si>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</si>
  <si>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</si>
  <si>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</si>
  <si>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</si>
  <si>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</si>
  <si>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</si>
  <si>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</si>
  <si>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</si>
  <si>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</si>
  <si>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</si>
  <si>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</si>
  <si>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</si>
  <si>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</si>
  <si>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</si>
  <si>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</si>
  <si>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</si>
  <si>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</si>
  <si>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</si>
  <si>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</si>
  <si>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</si>
  <si>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</si>
  <si>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</si>
  <si>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</si>
  <si>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</si>
  <si>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</si>
  <si>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</si>
  <si>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</si>
  <si>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</si>
  <si>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</si>
  <si>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</si>
  <si>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</si>
  <si>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</si>
  <si>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</si>
  <si>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</si>
  <si>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</si>
  <si>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</si>
  <si>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</si>
  <si>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</si>
  <si>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</si>
  <si>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</si>
  <si>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</si>
  <si>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</si>
  <si>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</si>
  <si>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</si>
  <si>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</si>
  <si>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</si>
  <si>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</si>
  <si>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</si>
  <si>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</si>
  <si>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</si>
  <si>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</si>
  <si>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</si>
  <si>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</si>
  <si>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</si>
  <si>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</si>
  <si>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</si>
  <si>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</si>
  <si>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</si>
  <si>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</si>
  <si>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</si>
  <si>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</si>
  <si>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</si>
  <si>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</si>
  <si>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</si>
  <si>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</si>
  <si>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</si>
  <si>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</si>
  <si>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</si>
  <si>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</si>
  <si>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</si>
  <si>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</si>
  <si>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</si>
  <si>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</si>
  <si>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</si>
  <si>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</si>
  <si>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</si>
  <si>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</si>
  <si>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</si>
  <si>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</si>
  <si>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</si>
  <si>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</si>
  <si>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</si>
  <si>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</si>
  <si>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</si>
  <si>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</si>
  <si>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</si>
  <si>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</si>
  <si>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</si>
  <si>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</si>
  <si>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</si>
  <si>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</si>
  <si>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</si>
  <si>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</si>
  <si>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</si>
  <si>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</si>
  <si>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</si>
  <si>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</si>
  <si>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</si>
  <si>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</si>
  <si>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</si>
  <si>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</si>
  <si>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</si>
  <si>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</si>
  <si>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</si>
  <si>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</si>
  <si>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</si>
  <si>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</si>
  <si>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</si>
  <si>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</si>
  <si>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</si>
  <si>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</si>
  <si>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</si>
  <si>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</si>
  <si>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</si>
  <si>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</si>
  <si>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</si>
  <si>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</si>
  <si>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</si>
  <si>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</si>
  <si>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</si>
  <si>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</si>
  <si>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</si>
  <si>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</si>
  <si>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</si>
  <si>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</si>
  <si>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</si>
  <si>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</si>
  <si>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</si>
  <si>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</si>
  <si>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</si>
  <si>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</si>
  <si>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</si>
  <si>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</si>
  <si>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</si>
  <si>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</si>
  <si>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</si>
  <si>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</si>
  <si>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</si>
  <si>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</si>
  <si>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</si>
  <si>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</si>
  <si>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</si>
  <si>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</si>
  <si>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</si>
  <si>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</si>
  <si>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</si>
  <si>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</si>
  <si>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</si>
  <si>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</si>
  <si>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</si>
  <si>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</si>
  <si>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</si>
  <si>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</si>
  <si>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</si>
  <si>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</si>
  <si>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</si>
  <si>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</si>
  <si>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</si>
  <si>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</si>
  <si>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</si>
  <si>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</si>
  <si>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</si>
  <si>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</si>
  <si>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</si>
  <si>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</si>
  <si>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</si>
  <si>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</si>
  <si>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</si>
  <si>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</si>
  <si>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</si>
  <si>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</si>
  <si>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</si>
  <si>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</si>
  <si>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</si>
  <si>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</si>
  <si>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</si>
  <si>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</si>
  <si>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</si>
  <si>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</si>
  <si>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</si>
  <si>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</si>
  <si>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</si>
  <si>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</si>
  <si>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</si>
  <si>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</si>
  <si>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</si>
  <si>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</si>
  <si>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</si>
  <si>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</si>
  <si>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</si>
  <si>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</si>
  <si>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</si>
  <si>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</si>
  <si>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</si>
  <si>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</si>
  <si>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</si>
  <si>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</si>
  <si>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</si>
  <si>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</si>
  <si>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</si>
  <si>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</si>
  <si>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</si>
  <si>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</si>
  <si>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</si>
  <si>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</si>
  <si>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</si>
  <si>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</si>
  <si>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</si>
  <si>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</si>
  <si>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</si>
  <si>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</si>
  <si>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</si>
  <si>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</si>
  <si>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</si>
  <si>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</si>
  <si>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</si>
  <si>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</si>
  <si>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</si>
  <si>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</si>
  <si>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</si>
  <si>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</si>
  <si>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</si>
  <si>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</si>
  <si>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</si>
  <si>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</si>
  <si>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</si>
  <si>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</si>
  <si>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</si>
  <si>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</si>
  <si>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</si>
  <si>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</si>
  <si>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</si>
  <si>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</si>
  <si>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</si>
  <si>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</si>
  <si>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</si>
  <si>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</si>
  <si>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</si>
  <si>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</si>
  <si>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</si>
  <si>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</si>
  <si>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</si>
  <si>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</si>
  <si>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</si>
  <si>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</si>
  <si>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</si>
  <si>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</si>
  <si>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</si>
  <si>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</si>
  <si>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</si>
  <si>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</si>
  <si>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</si>
  <si>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</si>
  <si>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</si>
  <si>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</si>
  <si>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</si>
  <si>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</si>
  <si>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</si>
  <si>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</si>
  <si>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</si>
  <si>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</si>
  <si>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</si>
  <si>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</si>
  <si>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</si>
  <si>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</si>
  <si>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</si>
  <si>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</si>
  <si>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</si>
  <si>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</si>
  <si>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</si>
  <si>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</si>
  <si>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</si>
  <si>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</si>
  <si>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</si>
  <si>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</si>
  <si>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</si>
  <si>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</si>
  <si>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</si>
  <si>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</si>
  <si>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</si>
  <si>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</si>
  <si>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</si>
  <si>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</si>
  <si>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</si>
  <si>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</si>
  <si>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</si>
  <si>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</si>
  <si>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</si>
  <si>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</si>
  <si>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</si>
  <si>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</si>
  <si>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</si>
  <si>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</si>
  <si>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</si>
  <si>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</si>
  <si>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</si>
  <si>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</si>
  <si>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</si>
  <si>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</si>
  <si>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</si>
  <si>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</si>
  <si>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</si>
  <si>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</si>
  <si>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</si>
  <si>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</si>
  <si>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</si>
  <si>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</si>
  <si>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</si>
  <si>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</si>
  <si>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</si>
  <si>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</si>
  <si>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</si>
  <si>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</si>
  <si>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</si>
  <si>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</si>
  <si>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</si>
  <si>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</si>
  <si>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</si>
  <si>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</si>
  <si>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</si>
  <si>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</si>
  <si>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</si>
  <si>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</si>
  <si>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</si>
  <si>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</si>
  <si>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</si>
  <si>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</si>
  <si>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</si>
  <si>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</si>
  <si>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</si>
  <si>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</si>
  <si>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</si>
  <si>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</si>
  <si>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</si>
  <si>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</si>
  <si>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</si>
  <si>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</si>
  <si>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</si>
  <si>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</si>
  <si>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</si>
  <si>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</si>
  <si>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</si>
  <si>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</si>
  <si>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</si>
  <si>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</si>
  <si>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</si>
  <si>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</si>
  <si>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</si>
  <si>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</si>
  <si>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</si>
  <si>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</si>
  <si>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</si>
  <si>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</si>
  <si>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</si>
  <si>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</si>
  <si>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</si>
  <si>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</si>
  <si>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</si>
  <si>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</si>
  <si>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</si>
  <si>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</si>
  <si>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</si>
  <si>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</si>
  <si>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</si>
  <si>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</si>
  <si>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</si>
  <si>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</si>
  <si>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</si>
  <si>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</si>
  <si>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</si>
  <si>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</si>
  <si>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</si>
  <si>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</si>
  <si>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</si>
  <si>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</si>
  <si>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</si>
  <si>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</si>
  <si>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</si>
  <si>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</si>
  <si>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</si>
  <si>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</si>
  <si>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</si>
  <si>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</si>
  <si>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</si>
  <si>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</si>
  <si>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</si>
  <si>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</si>
  <si>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</si>
  <si>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</si>
  <si>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</si>
  <si>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</si>
  <si>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</si>
  <si>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</si>
  <si>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</si>
  <si>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</si>
  <si>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</si>
  <si>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</si>
  <si>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</si>
  <si>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</si>
  <si>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</si>
  <si>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</si>
  <si>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</si>
  <si>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</si>
  <si>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</si>
  <si>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</si>
  <si>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</si>
  <si>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</si>
  <si>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</si>
  <si>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</si>
  <si>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</si>
  <si>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</si>
  <si>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</si>
  <si>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</si>
  <si>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</si>
  <si>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</si>
  <si>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</si>
  <si>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</si>
  <si>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</si>
  <si>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</si>
  <si>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</si>
  <si>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</si>
  <si>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</si>
  <si>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</si>
  <si>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</si>
  <si>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</si>
  <si>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</si>
  <si>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</si>
  <si>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</si>
  <si>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</si>
  <si>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</si>
  <si>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</si>
  <si>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</si>
  <si>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</si>
  <si>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</si>
  <si>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</si>
  <si>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</si>
  <si>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</si>
  <si>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</si>
  <si>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</si>
  <si>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</si>
  <si>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</si>
  <si>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</si>
  <si>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</si>
  <si>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</si>
  <si>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</si>
  <si>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</si>
  <si>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</si>
  <si>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</si>
  <si>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</si>
  <si>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</si>
  <si>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</si>
  <si>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</si>
  <si>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</si>
  <si>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</si>
  <si>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</si>
  <si>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</si>
  <si>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</si>
  <si>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</si>
  <si>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</si>
  <si>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</si>
  <si>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</si>
  <si>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</si>
  <si>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</si>
  <si>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</si>
  <si>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</si>
  <si>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</si>
  <si>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</si>
  <si>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</si>
  <si>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</si>
  <si>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</si>
  <si>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</si>
  <si>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</si>
  <si>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</si>
  <si>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</si>
  <si>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</si>
  <si>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</si>
  <si>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</si>
  <si>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</si>
  <si>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</si>
  <si>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</si>
  <si>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</si>
  <si>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</si>
  <si>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</si>
  <si>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</si>
  <si>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</si>
  <si>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</si>
  <si>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</si>
  <si>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</si>
  <si>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</si>
  <si>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</si>
  <si>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</si>
  <si>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</si>
  <si>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</si>
  <si>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</si>
  <si>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</si>
  <si>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</si>
  <si>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</si>
  <si>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</si>
  <si>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</si>
  <si>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</si>
  <si>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</si>
  <si>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</si>
  <si>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</si>
  <si>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</si>
  <si>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</si>
  <si>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</si>
  <si>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</si>
  <si>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</si>
  <si>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</si>
  <si>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</si>
  <si>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</si>
  <si>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</si>
  <si>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</si>
  <si>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</si>
  <si>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</si>
  <si>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</si>
  <si>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</si>
  <si>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</si>
  <si>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</si>
  <si>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</si>
  <si>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</si>
  <si>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</si>
  <si>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</si>
  <si>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</si>
  <si>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</si>
  <si>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</si>
  <si>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</si>
  <si>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</si>
  <si>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</si>
  <si>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</si>
  <si>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</si>
  <si>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</si>
  <si>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</si>
  <si>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</si>
  <si>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</si>
  <si>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</si>
  <si>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</si>
  <si>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</si>
  <si>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</si>
  <si>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</si>
  <si>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</si>
  <si>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</si>
  <si>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</si>
  <si>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</si>
  <si>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</si>
  <si>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</si>
  <si>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</si>
  <si>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</si>
  <si>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</si>
  <si>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</si>
  <si>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</si>
  <si>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</si>
  <si>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</si>
  <si>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</si>
  <si>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</si>
  <si>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</si>
  <si>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</si>
  <si>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</si>
  <si>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</si>
  <si>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</si>
  <si>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</si>
  <si>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</si>
  <si>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</si>
  <si>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</si>
  <si>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</si>
  <si>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</si>
  <si>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</si>
  <si>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</si>
  <si>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</si>
  <si>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</si>
  <si>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</si>
  <si>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</si>
  <si>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</si>
  <si>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</si>
  <si>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</si>
  <si>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</si>
  <si>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</si>
  <si>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</si>
  <si>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</si>
  <si>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</si>
  <si>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</si>
  <si>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</si>
  <si>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</si>
  <si>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</si>
  <si>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</si>
  <si>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</si>
  <si>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</si>
  <si>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</si>
  <si>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</si>
  <si>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</si>
  <si>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</si>
  <si>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</si>
  <si>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</si>
  <si>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</si>
  <si>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</si>
  <si>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</si>
  <si>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</si>
  <si>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</si>
  <si>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</si>
  <si>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</si>
  <si>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</si>
  <si>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</si>
  <si>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</si>
  <si>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</si>
  <si>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</si>
  <si>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</si>
  <si>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</si>
  <si>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</si>
  <si>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</si>
  <si>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</si>
  <si>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</si>
  <si>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</si>
  <si>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</si>
  <si>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</si>
  <si>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</si>
  <si>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</si>
  <si>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</si>
  <si>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</si>
  <si>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</si>
  <si>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</si>
  <si>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</si>
  <si>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</si>
  <si>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</si>
  <si>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</si>
  <si>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</si>
  <si>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</si>
  <si>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</si>
  <si>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</si>
  <si>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</si>
  <si>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</si>
  <si>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</si>
  <si>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</si>
  <si>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</si>
  <si>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</si>
  <si>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</si>
  <si>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</si>
  <si>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</si>
  <si>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</si>
  <si>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</si>
  <si>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</si>
  <si>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</si>
  <si>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</si>
  <si>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</si>
  <si>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</si>
  <si>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</si>
  <si>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</si>
  <si>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</si>
  <si>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</si>
  <si>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</si>
  <si>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</si>
  <si>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</si>
  <si>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</si>
  <si>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</si>
  <si>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</si>
  <si>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</si>
  <si>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</si>
  <si>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</si>
  <si>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</si>
  <si>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</si>
  <si>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</si>
  <si>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</si>
  <si>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</si>
  <si>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</si>
  <si>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</si>
  <si>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</si>
  <si>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</si>
  <si>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</si>
  <si>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</si>
  <si>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</si>
  <si>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</si>
  <si>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</si>
  <si>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</si>
  <si>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</si>
  <si>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</si>
  <si>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</si>
  <si>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</si>
  <si>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</si>
  <si>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</si>
  <si>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</si>
  <si>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</si>
  <si>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</si>
  <si>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</si>
  <si>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</si>
  <si>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</si>
  <si>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</si>
  <si>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</si>
  <si>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</si>
  <si>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</si>
  <si>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</si>
  <si>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</si>
  <si>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</si>
  <si>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</si>
  <si>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</si>
  <si>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</si>
  <si>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</si>
  <si>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</si>
  <si>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</si>
  <si>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</si>
  <si>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</si>
  <si>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</si>
  <si>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</si>
  <si>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</si>
  <si>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</si>
  <si>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</si>
  <si>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</si>
  <si>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</si>
  <si>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</si>
  <si>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</si>
  <si>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</si>
  <si>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</si>
  <si>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</si>
  <si>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</si>
  <si>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</si>
  <si>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</si>
  <si>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</si>
  <si>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</si>
  <si>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</si>
  <si>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</si>
  <si>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</si>
  <si>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</si>
  <si>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</si>
  <si>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</si>
  <si>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</si>
  <si>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</si>
  <si>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</si>
  <si>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</si>
  <si>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</si>
  <si>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</si>
  <si>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</si>
  <si>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</si>
  <si>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</si>
  <si>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</si>
  <si>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</si>
  <si>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</si>
  <si>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</si>
  <si>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</si>
  <si>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</si>
  <si>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</si>
  <si>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</si>
  <si>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</si>
  <si>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</si>
  <si>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</si>
  <si>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</si>
  <si>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</si>
  <si>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</si>
  <si>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</si>
  <si>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</si>
  <si>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</si>
  <si>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</si>
  <si>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</si>
  <si>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</si>
  <si>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</si>
  <si>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</si>
  <si>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</si>
  <si>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</si>
  <si>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</si>
  <si>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</si>
  <si>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</si>
  <si>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</si>
  <si>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</si>
  <si>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</si>
  <si>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</si>
  <si>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</si>
  <si>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</si>
  <si>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</si>
  <si>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</si>
  <si>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</si>
  <si>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</si>
  <si>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</si>
  <si>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</si>
  <si>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</si>
  <si>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</si>
  <si>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</si>
  <si>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</si>
  <si>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</si>
  <si>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</si>
  <si>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</si>
  <si>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</si>
  <si>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</si>
  <si>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</si>
  <si>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</si>
  <si>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</si>
  <si>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</si>
  <si>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</si>
  <si>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</si>
  <si>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</si>
  <si>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</si>
  <si>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</si>
  <si>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</si>
  <si>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</si>
  <si>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</si>
  <si>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</si>
  <si>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</si>
  <si>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</si>
  <si>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</si>
  <si>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</si>
  <si>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</si>
  <si>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</si>
  <si>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</si>
  <si>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</si>
  <si>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</si>
  <si>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</si>
  <si>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</si>
  <si>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</si>
  <si>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</si>
  <si>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</si>
  <si>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</si>
  <si>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</si>
  <si>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</si>
  <si>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</si>
  <si>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</si>
  <si>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</si>
  <si>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</si>
  <si>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</si>
  <si>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</si>
  <si>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</si>
  <si>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</si>
  <si>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</si>
  <si>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</si>
  <si>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</si>
  <si>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</si>
  <si>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</si>
  <si>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</si>
  <si>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</si>
  <si>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</si>
  <si>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</si>
  <si>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</si>
  <si>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</si>
  <si>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</si>
  <si>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</si>
  <si>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</si>
  <si>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</si>
  <si>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</si>
  <si>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</si>
  <si>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</si>
  <si>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</si>
  <si>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</si>
  <si>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</si>
  <si>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</si>
  <si>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</si>
  <si>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</si>
  <si>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</si>
  <si>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</si>
  <si>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</si>
  <si>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</si>
  <si>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</si>
  <si>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</si>
  <si>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</si>
  <si>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</si>
  <si>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</si>
  <si>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</si>
  <si>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</si>
  <si>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</si>
  <si>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</si>
  <si>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</si>
  <si>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</si>
  <si>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</si>
  <si>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</si>
  <si>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</si>
  <si>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</si>
  <si>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</si>
  <si>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</si>
  <si>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</si>
  <si>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</si>
  <si>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</si>
  <si>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</si>
  <si>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</si>
  <si>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</si>
  <si>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</si>
  <si>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</si>
  <si>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</si>
  <si>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</si>
  <si>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</si>
  <si>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</si>
  <si>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</si>
  <si>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</si>
  <si>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</si>
  <si>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</si>
  <si>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</si>
  <si>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</si>
  <si>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</si>
  <si>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</si>
  <si>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</si>
  <si>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</si>
  <si>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</si>
  <si>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</si>
  <si>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</si>
  <si>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</si>
  <si>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</si>
  <si>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</si>
  <si>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</si>
  <si>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</si>
  <si>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</si>
  <si>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</si>
  <si>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</si>
  <si>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</si>
  <si>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</si>
  <si>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</si>
  <si>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</si>
  <si>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</si>
  <si>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</si>
  <si>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</si>
  <si>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</si>
  <si>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</si>
  <si>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</si>
  <si>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</si>
  <si>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</si>
  <si>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</si>
  <si>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</si>
  <si>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</si>
  <si>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</si>
  <si>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</si>
  <si>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</si>
  <si>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</si>
  <si>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</si>
  <si>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</si>
  <si>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</si>
  <si>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</si>
  <si>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</si>
  <si>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</si>
  <si>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</si>
  <si>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</si>
  <si>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</si>
  <si>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</si>
  <si>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</si>
  <si>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</si>
  <si>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</si>
  <si>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</si>
  <si>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</si>
  <si>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</si>
  <si>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</si>
  <si>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</si>
  <si>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</si>
  <si>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</si>
  <si>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</si>
  <si>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</si>
  <si>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</si>
  <si>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</si>
  <si>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</si>
  <si>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</si>
  <si>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</si>
  <si>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</si>
  <si>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</si>
  <si>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</si>
  <si>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</si>
  <si>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</si>
  <si>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</si>
  <si>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</si>
  <si>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</si>
  <si>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</si>
  <si>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</si>
  <si>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</si>
  <si>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</si>
  <si>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</si>
  <si>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</si>
  <si>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</si>
  <si>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</si>
  <si>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</si>
  <si>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</si>
  <si>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</si>
  <si>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</si>
  <si>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</si>
  <si>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</si>
  <si>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</si>
  <si>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</si>
  <si>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</si>
  <si>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</si>
  <si>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</si>
  <si>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</si>
  <si>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</si>
  <si>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</si>
  <si>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</si>
  <si>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</si>
  <si>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</si>
  <si>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</si>
  <si>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</si>
  <si>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</si>
  <si>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</si>
  <si>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</si>
  <si>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</si>
  <si>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</si>
  <si>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</si>
  <si>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</si>
  <si>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</si>
  <si>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</si>
  <si>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</si>
  <si>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</si>
  <si>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</si>
  <si>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</si>
  <si>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</si>
  <si>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</si>
  <si>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</si>
  <si>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</si>
  <si>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</si>
  <si>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</si>
  <si>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</si>
  <si>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</si>
  <si>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</si>
  <si>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</si>
  <si>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</si>
  <si>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</si>
  <si>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</si>
  <si>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</si>
  <si>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</si>
  <si>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</si>
  <si>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</si>
  <si>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</si>
  <si>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</si>
  <si>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</si>
  <si>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</si>
  <si>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</si>
  <si>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</si>
  <si>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</si>
  <si>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</si>
  <si>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</si>
  <si>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</si>
  <si>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</si>
  <si>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</si>
  <si>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</si>
  <si>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</si>
  <si>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</si>
  <si>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</si>
  <si>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</si>
  <si>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</si>
  <si>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</si>
  <si>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</si>
  <si>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</si>
  <si>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</si>
  <si>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</si>
  <si>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</si>
  <si>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</si>
  <si>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</si>
  <si>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</si>
  <si>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</si>
  <si>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</si>
  <si>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</si>
  <si>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</si>
  <si>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</si>
  <si>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</si>
  <si>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</si>
  <si>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</si>
  <si>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</si>
  <si>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</si>
  <si>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</si>
  <si>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</si>
  <si>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</si>
  <si>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</si>
  <si>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</si>
  <si>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</si>
  <si>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</si>
  <si>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</si>
  <si>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</si>
  <si>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</si>
  <si>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</si>
  <si>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</si>
  <si>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</si>
  <si>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</si>
  <si>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</si>
  <si>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</si>
  <si>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</si>
  <si>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</si>
  <si>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</si>
  <si>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</si>
  <si>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</si>
  <si>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</si>
  <si>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</si>
  <si>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</si>
  <si>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</si>
  <si>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</si>
  <si>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</si>
  <si>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</si>
  <si>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</si>
  <si>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</si>
  <si>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</si>
  <si>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</si>
  <si>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</si>
  <si>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</si>
  <si>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</si>
  <si>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</si>
  <si>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</si>
  <si>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</si>
  <si>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</si>
  <si>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</si>
  <si>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</si>
  <si>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</si>
  <si>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</si>
  <si>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</si>
  <si>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</si>
  <si>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</si>
  <si>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</si>
  <si>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</si>
  <si>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</si>
  <si>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</si>
  <si>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</si>
  <si>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</si>
  <si>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</si>
  <si>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</si>
  <si>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</si>
  <si>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</si>
  <si>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</si>
  <si>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</si>
  <si>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</si>
  <si>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</si>
  <si>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</si>
  <si>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</si>
  <si>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</si>
  <si>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</si>
  <si>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</si>
  <si>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</si>
  <si>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</si>
  <si>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</si>
  <si>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</si>
  <si>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</si>
  <si>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</si>
  <si>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</si>
  <si>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</si>
  <si>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</si>
  <si>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</si>
  <si>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</si>
  <si>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</si>
  <si>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</si>
  <si>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</si>
  <si>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</si>
  <si>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</si>
  <si>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</si>
  <si>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</si>
  <si>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</si>
  <si>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</si>
  <si>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</si>
  <si>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</si>
  <si>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</si>
  <si>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</si>
  <si>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</si>
  <si>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</si>
  <si>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</si>
  <si>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</si>
  <si>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</si>
  <si>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</si>
  <si>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</si>
  <si>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</si>
  <si>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</si>
  <si>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</si>
  <si>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</si>
  <si>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</si>
  <si>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</si>
  <si>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</si>
  <si>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</si>
  <si>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</si>
  <si>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</si>
  <si>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</si>
  <si>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</si>
  <si>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</si>
  <si>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</si>
  <si>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</si>
  <si>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</si>
  <si>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</si>
  <si>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</si>
  <si>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</si>
  <si>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</si>
  <si>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</si>
  <si>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</si>
  <si>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</si>
  <si>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</si>
  <si>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</si>
  <si>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</si>
  <si>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</si>
  <si>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</si>
  <si>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</si>
  <si>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</si>
  <si>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</si>
  <si>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</si>
  <si>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</si>
  <si>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</si>
  <si>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</si>
  <si>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</si>
  <si>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</si>
  <si>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</si>
  <si>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</si>
  <si>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</si>
  <si>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</si>
  <si>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</si>
  <si>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</si>
  <si>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</si>
  <si>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</si>
  <si>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</si>
  <si>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</si>
  <si>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</si>
  <si>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</si>
  <si>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</si>
  <si>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</si>
  <si>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</si>
  <si>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</si>
  <si>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</si>
  <si>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</si>
  <si>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</si>
  <si>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</si>
  <si>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</si>
  <si>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</si>
  <si>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</si>
  <si>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</si>
  <si>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</si>
  <si>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</si>
  <si>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</si>
  <si>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</si>
  <si>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</si>
  <si>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</si>
  <si>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</si>
  <si>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</si>
  <si>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</si>
  <si>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</si>
  <si>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</si>
  <si>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</si>
  <si>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</si>
  <si>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</si>
  <si>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</si>
  <si>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</si>
  <si>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</si>
  <si>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</si>
  <si>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</si>
  <si>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</si>
  <si>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</si>
  <si>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</si>
  <si>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</si>
  <si>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</si>
  <si>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</si>
  <si>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</si>
  <si>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</si>
  <si>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</si>
  <si>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</si>
  <si>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</si>
  <si>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</si>
  <si>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</si>
  <si>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</si>
  <si>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</si>
  <si>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</si>
  <si>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</si>
  <si>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</si>
  <si>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</si>
  <si>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</si>
  <si>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</si>
  <si>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</si>
  <si>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</si>
  <si>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</si>
  <si>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</si>
  <si>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</si>
  <si>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</si>
  <si>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</si>
  <si>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</si>
  <si>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</si>
  <si>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</si>
  <si>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</si>
  <si>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</si>
  <si>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</si>
  <si>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</si>
  <si>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</si>
  <si>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</si>
  <si>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</si>
  <si>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</si>
  <si>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</si>
  <si>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</si>
  <si>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</si>
  <si>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</si>
  <si>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</si>
  <si>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</si>
  <si>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</si>
  <si>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</si>
  <si>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</si>
  <si>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</si>
  <si>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</si>
  <si>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</si>
  <si>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</si>
  <si>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</si>
  <si>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</si>
  <si>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</si>
  <si>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</si>
  <si>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</si>
  <si>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</si>
  <si>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</si>
  <si>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</si>
  <si>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</si>
  <si>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</si>
  <si>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</si>
  <si>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</si>
  <si>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</si>
  <si>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</si>
  <si>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</si>
  <si>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</si>
  <si>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</si>
  <si>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</si>
  <si>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</si>
  <si>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</si>
  <si>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</si>
  <si>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</si>
  <si>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</si>
  <si>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</si>
  <si>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</si>
  <si>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</si>
  <si>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</si>
  <si>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</si>
  <si>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</si>
  <si>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</si>
  <si>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</si>
  <si>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</si>
  <si>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</si>
  <si>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</si>
  <si>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</si>
  <si>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</si>
  <si>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</si>
  <si>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</si>
  <si>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</si>
  <si>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</si>
  <si>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</si>
  <si>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</si>
  <si>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</si>
  <si>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</si>
  <si>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</si>
  <si>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</si>
  <si>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</si>
  <si>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</si>
  <si>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</si>
  <si>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</si>
  <si>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</si>
  <si>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</si>
  <si>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</si>
  <si>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</si>
  <si>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</si>
  <si>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</si>
  <si>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</si>
  <si>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</si>
  <si>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</si>
  <si>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</si>
  <si>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</si>
  <si>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</si>
  <si>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</si>
  <si>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</si>
  <si>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</si>
  <si>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</si>
  <si>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</si>
  <si>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</si>
  <si>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</si>
  <si>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</si>
  <si>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</si>
  <si>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</si>
  <si>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</si>
  <si>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</si>
  <si>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</si>
  <si>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</si>
  <si>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</si>
  <si>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</si>
  <si>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</si>
  <si>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</si>
  <si>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</si>
  <si>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</si>
  <si>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</si>
  <si>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</si>
  <si>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</si>
  <si>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</si>
  <si>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</si>
  <si>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</si>
  <si>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</si>
  <si>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</si>
  <si>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</si>
  <si>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</si>
  <si>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</si>
  <si>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</si>
  <si>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</si>
  <si>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</si>
  <si>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</si>
  <si>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</si>
  <si>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</si>
  <si>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</si>
  <si>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</si>
  <si>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</si>
  <si>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</si>
  <si>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</si>
  <si>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</si>
  <si>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</si>
  <si>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</si>
  <si>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</si>
  <si>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</si>
  <si>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</si>
  <si>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</si>
  <si>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</si>
  <si>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</si>
  <si>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</si>
  <si>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</si>
  <si>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</si>
  <si>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</si>
  <si>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</si>
  <si>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</si>
  <si>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</si>
  <si>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</si>
  <si>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</si>
  <si>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</si>
  <si>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</si>
  <si>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</si>
  <si>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</si>
  <si>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</si>
  <si>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</si>
  <si>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</si>
  <si>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</si>
  <si>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</si>
  <si>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</si>
  <si>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</si>
  <si>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</si>
  <si>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</si>
  <si>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</si>
  <si>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</si>
  <si>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</si>
  <si>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</si>
  <si>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</si>
  <si>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</si>
  <si>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</si>
  <si>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</si>
  <si>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</si>
  <si>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</si>
  <si>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</si>
  <si>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</si>
  <si>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</si>
  <si>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</si>
  <si>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</si>
  <si>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</si>
  <si>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</si>
  <si>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</si>
  <si>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</si>
  <si>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</si>
  <si>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</si>
  <si>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</si>
  <si>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</si>
  <si>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</si>
  <si>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</si>
  <si>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</si>
  <si>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</si>
  <si>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</si>
  <si>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</si>
  <si>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</si>
  <si>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</si>
  <si>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</si>
  <si>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</si>
  <si>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</si>
  <si>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</si>
  <si>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</si>
  <si>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</si>
  <si>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</si>
  <si>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</si>
  <si>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</si>
  <si>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</si>
  <si>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</si>
  <si>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</si>
  <si>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</si>
  <si>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</si>
  <si>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</si>
  <si>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</si>
  <si>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</si>
  <si>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</si>
  <si>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</si>
  <si>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</si>
  <si>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</si>
  <si>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</si>
  <si>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</si>
  <si>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</si>
  <si>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</si>
  <si>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</si>
  <si>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</si>
  <si>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</si>
  <si>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</si>
  <si>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</si>
  <si>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</si>
  <si>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</si>
  <si>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</si>
  <si>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</si>
  <si>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</si>
  <si>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</si>
  <si>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</si>
  <si>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</si>
  <si>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</si>
  <si>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</si>
  <si>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</si>
  <si>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</si>
  <si>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</si>
  <si>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</si>
  <si>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</si>
  <si>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</si>
  <si>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</si>
  <si>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</si>
  <si>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</si>
  <si>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</si>
  <si>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</si>
  <si>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</si>
  <si>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</si>
  <si>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</si>
  <si>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</si>
  <si>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</si>
  <si>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</si>
  <si>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</si>
  <si>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</si>
  <si>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</si>
  <si>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</si>
  <si>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</si>
  <si>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</si>
  <si>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</si>
  <si>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</si>
  <si>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</si>
  <si>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</si>
  <si>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</si>
  <si>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</si>
  <si>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</si>
  <si>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</si>
  <si>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</si>
  <si>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</si>
  <si>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</si>
  <si>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</si>
  <si>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</si>
  <si>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</si>
  <si>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</si>
  <si>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</si>
  <si>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</si>
  <si>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</si>
  <si>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</si>
  <si>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</si>
  <si>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</si>
  <si>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</si>
  <si>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</si>
  <si>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</si>
  <si>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</si>
  <si>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</si>
  <si>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</si>
  <si>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</si>
  <si>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</si>
  <si>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</si>
  <si>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</si>
  <si>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</si>
  <si>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</si>
  <si>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</si>
  <si>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</si>
  <si>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</si>
  <si>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</si>
  <si>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</si>
  <si>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</si>
  <si>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</si>
  <si>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</si>
  <si>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</si>
  <si>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</si>
  <si>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</si>
  <si>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</si>
  <si>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</si>
  <si>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</si>
  <si>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</si>
  <si>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</si>
  <si>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</si>
  <si>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</si>
  <si>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</si>
  <si>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</si>
  <si>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</si>
  <si>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</si>
  <si>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</si>
  <si>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</si>
  <si>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</si>
  <si>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</si>
  <si>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</si>
  <si>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</si>
  <si>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</si>
  <si>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</si>
  <si>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</si>
  <si>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</si>
  <si>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</si>
  <si>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</si>
  <si>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</si>
  <si>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</si>
  <si>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</si>
  <si>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</si>
  <si>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</si>
  <si>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</si>
  <si>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</si>
  <si>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</si>
  <si>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</si>
  <si>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</si>
  <si>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</si>
  <si>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</si>
  <si>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</si>
  <si>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</si>
  <si>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</si>
  <si>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</si>
  <si>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</si>
  <si>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</si>
  <si>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</si>
  <si>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</si>
  <si>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</si>
  <si>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</si>
  <si>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</si>
  <si>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</si>
  <si>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</si>
  <si>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</si>
  <si>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</si>
  <si>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</si>
  <si>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</si>
  <si>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</si>
  <si>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</si>
  <si>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</si>
  <si>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</si>
  <si>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</si>
  <si>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</si>
  <si>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</si>
  <si>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</si>
  <si>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</si>
  <si>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</si>
  <si>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</si>
  <si>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</si>
  <si>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</si>
  <si>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</si>
  <si>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</si>
  <si>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</si>
  <si>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</si>
  <si>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</si>
  <si>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</si>
  <si>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</si>
  <si>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</si>
  <si>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</si>
  <si>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</si>
  <si>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</si>
  <si>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</si>
  <si>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</si>
  <si>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</si>
  <si>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</si>
  <si>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</si>
  <si>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</si>
  <si>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</si>
  <si>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</si>
  <si>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</si>
  <si>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</si>
  <si>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</si>
  <si>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</si>
  <si>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</si>
  <si>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</si>
  <si>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</si>
  <si>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</si>
  <si>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</si>
  <si>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</si>
  <si>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</si>
  <si>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</si>
  <si>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</si>
  <si>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</si>
  <si>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</si>
  <si>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</si>
  <si>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</si>
  <si>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</si>
  <si>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</si>
  <si>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</si>
  <si>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</si>
  <si>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</si>
  <si>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</si>
  <si>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</si>
  <si>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</si>
  <si>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</si>
  <si>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</si>
  <si>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</si>
  <si>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</si>
  <si>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</si>
  <si>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</si>
  <si>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</si>
  <si>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</si>
  <si>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</si>
  <si>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</si>
  <si>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</si>
  <si>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</si>
  <si>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</si>
  <si>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</si>
  <si>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</si>
  <si>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</si>
  <si>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</si>
  <si>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</si>
  <si>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</si>
  <si>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</si>
  <si>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</si>
  <si>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</si>
  <si>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</si>
  <si>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</si>
  <si>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</si>
  <si>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</si>
  <si>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</si>
  <si>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</si>
  <si>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</si>
  <si>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</si>
  <si>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</si>
  <si>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</si>
  <si>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</si>
  <si>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</si>
  <si>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</si>
  <si>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</si>
  <si>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</si>
  <si>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</si>
  <si>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</si>
  <si>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</si>
  <si>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</si>
  <si>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</si>
  <si>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</si>
  <si>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</si>
  <si>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</si>
  <si>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</si>
  <si>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</si>
  <si>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</si>
  <si>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</si>
  <si>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</si>
  <si>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</si>
  <si>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</si>
  <si>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</si>
  <si>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</si>
  <si>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</si>
  <si>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</si>
  <si>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</si>
  <si>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</si>
  <si>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</si>
  <si>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</si>
  <si>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</si>
  <si>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</si>
  <si>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</si>
  <si>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</si>
  <si>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</si>
  <si>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</si>
  <si>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</si>
  <si>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</si>
  <si>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</si>
  <si>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</si>
  <si>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</si>
  <si>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</si>
  <si>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</si>
  <si>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</si>
  <si>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</si>
  <si>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</si>
  <si>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</si>
  <si>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</si>
  <si>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</si>
  <si>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</si>
  <si>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</si>
  <si>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</si>
  <si>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</si>
  <si>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</si>
  <si>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</si>
  <si>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</si>
  <si>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</si>
  <si>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</si>
  <si>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</si>
  <si>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</si>
  <si>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</si>
  <si>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</si>
  <si>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</si>
  <si>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</si>
  <si>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</si>
  <si>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</si>
  <si>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</si>
  <si>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</si>
  <si>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</si>
  <si>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</si>
  <si>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</si>
  <si>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</si>
  <si>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</si>
  <si>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</si>
  <si>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</si>
  <si>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</si>
  <si>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</si>
  <si>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</si>
  <si>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</si>
  <si>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</si>
  <si>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</si>
  <si>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</si>
  <si>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</si>
  <si>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</si>
  <si>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</si>
  <si>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</si>
  <si>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</si>
  <si>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</si>
  <si>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</si>
  <si>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</si>
  <si>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</si>
  <si>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</si>
  <si>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</si>
  <si>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</si>
  <si>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</si>
  <si>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</si>
  <si>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</si>
  <si>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</si>
  <si>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</si>
  <si>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</si>
  <si>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</si>
  <si>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</si>
  <si>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</si>
  <si>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</si>
  <si>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</si>
  <si>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</si>
  <si>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</si>
  <si>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</si>
  <si>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</si>
  <si>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</si>
  <si>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</si>
  <si>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</si>
  <si>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</si>
  <si>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</si>
  <si>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</si>
  <si>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</si>
  <si>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</si>
  <si>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</si>
  <si>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</si>
  <si>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</si>
  <si>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</si>
  <si>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</si>
  <si>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</si>
  <si>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</si>
  <si>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</si>
  <si>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</si>
  <si>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</si>
  <si>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</si>
  <si>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</si>
  <si>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</si>
  <si>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</si>
  <si>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</si>
  <si>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</si>
  <si>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</si>
  <si>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</si>
  <si>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</si>
  <si>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</si>
  <si>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</si>
  <si>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</si>
  <si>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</si>
  <si>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</si>
  <si>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</si>
  <si>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</si>
  <si>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</si>
  <si>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</si>
  <si>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</si>
  <si>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</si>
  <si>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</si>
  <si>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</si>
  <si>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</si>
  <si>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</si>
  <si>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</si>
  <si>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</si>
  <si>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</si>
  <si>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</si>
  <si>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</si>
  <si>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</si>
  <si>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</si>
  <si>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</si>
  <si>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</si>
  <si>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</si>
  <si>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</si>
  <si>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</si>
  <si>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</si>
  <si>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</si>
  <si>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</si>
  <si>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</si>
  <si>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</si>
  <si>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</si>
  <si>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</si>
  <si>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</si>
  <si>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</si>
  <si>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</si>
  <si>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</si>
  <si>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</si>
  <si>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</si>
  <si>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</si>
  <si>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</si>
  <si>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</si>
  <si>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</si>
  <si>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</si>
  <si>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</si>
  <si>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</si>
  <si>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</si>
  <si>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</si>
  <si>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</si>
  <si>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</si>
  <si>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</si>
  <si>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</si>
  <si>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</si>
  <si>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</si>
  <si>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</si>
  <si>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</si>
  <si>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</si>
  <si>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</si>
  <si>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</si>
  <si>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</si>
  <si>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</si>
  <si>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</si>
  <si>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</si>
  <si>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</si>
  <si>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</si>
  <si>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</si>
  <si>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</si>
  <si>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</si>
  <si>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</si>
  <si>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</si>
  <si>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</si>
  <si>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</si>
  <si>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</si>
  <si>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</si>
  <si>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</si>
  <si>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</si>
  <si>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</si>
  <si>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</si>
  <si>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</si>
  <si>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</si>
  <si>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</si>
  <si>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</si>
  <si>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</si>
  <si>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</si>
  <si>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</si>
  <si>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</si>
  <si>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</si>
  <si>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</si>
  <si>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</si>
  <si>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</si>
  <si>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</si>
  <si>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</si>
  <si>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</si>
  <si>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</si>
  <si>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</si>
  <si>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</si>
  <si>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</si>
  <si>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</si>
  <si>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</si>
  <si>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</si>
  <si>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</si>
  <si>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</si>
  <si>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</si>
  <si>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</si>
  <si>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</si>
  <si>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</si>
  <si>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</si>
  <si>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</si>
  <si>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</si>
  <si>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</si>
  <si>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</si>
  <si>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</si>
  <si>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</si>
  <si>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</si>
  <si>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</si>
  <si>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</si>
  <si>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</si>
  <si>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</si>
  <si>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</si>
  <si>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</si>
  <si>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</si>
  <si>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</si>
  <si>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</si>
  <si>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</si>
  <si>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</si>
  <si>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</si>
  <si>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</si>
  <si>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</si>
  <si>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</si>
  <si>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</si>
  <si>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</si>
  <si>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</si>
  <si>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</si>
  <si>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</si>
  <si>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</si>
  <si>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</si>
  <si>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</si>
  <si>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</si>
  <si>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</si>
  <si>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</si>
  <si>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</si>
  <si>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</si>
  <si>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</si>
  <si>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</si>
  <si>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</si>
  <si>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</si>
  <si>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</si>
  <si>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</si>
  <si>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</si>
  <si>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</si>
  <si>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</si>
  <si>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</si>
  <si>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</si>
  <si>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</si>
  <si>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</si>
  <si>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</si>
  <si>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</si>
  <si>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</si>
  <si>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</si>
  <si>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</si>
  <si>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</si>
  <si>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</si>
  <si>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</si>
  <si>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</si>
  <si>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</si>
  <si>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</si>
  <si>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</si>
  <si>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</si>
  <si>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</si>
  <si>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</si>
  <si>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</si>
  <si>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</si>
  <si>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</si>
  <si>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</si>
  <si>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</si>
  <si>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</si>
  <si>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</si>
  <si>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</si>
  <si>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</si>
  <si>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</si>
  <si>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</si>
  <si>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</si>
  <si>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</si>
  <si>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</si>
  <si>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</si>
  <si>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</si>
  <si>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</si>
  <si>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</si>
  <si>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</si>
  <si>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</si>
  <si>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</si>
  <si>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</si>
  <si>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</si>
  <si>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</si>
  <si>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</si>
  <si>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</si>
  <si>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</si>
  <si>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</si>
  <si>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</si>
  <si>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</si>
  <si>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</si>
  <si>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</si>
  <si>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</si>
  <si>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</si>
  <si>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</si>
  <si>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</si>
  <si>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</si>
  <si>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</si>
  <si>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</si>
  <si>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</si>
  <si>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</si>
  <si>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</si>
  <si>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</si>
  <si>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</si>
  <si>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</si>
  <si>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</si>
  <si>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</si>
  <si>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</si>
  <si>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</si>
  <si>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</si>
  <si>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</si>
  <si>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</si>
  <si>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</si>
  <si>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</si>
  <si>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</si>
  <si>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</si>
  <si>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</si>
  <si>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</si>
  <si>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</si>
  <si>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</si>
  <si>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</si>
  <si>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</si>
  <si>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</si>
  <si>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</si>
  <si>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</si>
  <si>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</si>
  <si>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</si>
  <si>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</si>
  <si>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</si>
  <si>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</si>
  <si>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</si>
  <si>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</si>
  <si>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</si>
  <si>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</si>
  <si>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</si>
  <si>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</si>
  <si>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</si>
  <si>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</si>
  <si>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</si>
  <si>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</si>
  <si>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</si>
  <si>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</si>
  <si>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</si>
  <si>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</si>
  <si>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</si>
  <si>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</si>
  <si>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</si>
  <si>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</si>
  <si>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</si>
  <si>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</si>
  <si>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</si>
  <si>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</si>
  <si>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</si>
  <si>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</si>
  <si>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</si>
  <si>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</si>
  <si>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</si>
  <si>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</si>
  <si>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</si>
  <si>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</si>
  <si>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</si>
  <si>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</si>
  <si>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</si>
  <si>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</si>
  <si>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</si>
  <si>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</si>
  <si>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</si>
  <si>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</si>
  <si>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</si>
  <si>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</si>
  <si>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</si>
  <si>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</si>
  <si>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</si>
  <si>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</si>
  <si>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</si>
  <si>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</si>
  <si>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</si>
  <si>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</si>
  <si>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</si>
  <si>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</si>
  <si>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</si>
  <si>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</si>
  <si>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</si>
  <si>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</si>
  <si>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</si>
  <si>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</si>
  <si>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</si>
  <si>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</si>
  <si>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</si>
  <si>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</si>
  <si>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</si>
  <si>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</si>
  <si>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</si>
  <si>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</si>
  <si>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</si>
  <si>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</si>
  <si>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</si>
  <si>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</si>
  <si>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</si>
  <si>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</si>
  <si>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</si>
  <si>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</si>
  <si>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</si>
  <si>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</si>
  <si>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</si>
  <si>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</si>
  <si>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</si>
  <si>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</si>
  <si>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</si>
  <si>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</si>
  <si>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</si>
  <si>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</si>
  <si>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</si>
  <si>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</si>
  <si>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</si>
  <si>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</si>
  <si>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</si>
  <si>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</si>
  <si>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</si>
  <si>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</si>
  <si>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</si>
  <si>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</si>
  <si>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</si>
  <si>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</si>
  <si>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</si>
  <si>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</si>
  <si>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</si>
  <si>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</si>
  <si>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</si>
  <si>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</si>
  <si>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</si>
  <si>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</si>
  <si>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</si>
  <si>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</si>
  <si>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</si>
  <si>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</si>
  <si>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</si>
  <si>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</si>
  <si>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</si>
  <si>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</si>
  <si>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</si>
  <si>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</si>
  <si>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</si>
  <si>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</si>
  <si>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</si>
  <si>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</si>
  <si>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</si>
  <si>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</si>
  <si>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</si>
  <si>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</si>
  <si>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</si>
  <si>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</si>
  <si>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</si>
  <si>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</si>
  <si>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</si>
  <si>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</si>
  <si>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</si>
  <si>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</si>
  <si>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</si>
  <si>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</si>
  <si>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</si>
  <si>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</si>
  <si>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</si>
  <si>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</si>
  <si>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</si>
  <si>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</si>
  <si>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</si>
  <si>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</si>
  <si>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</si>
  <si>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</si>
  <si>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</si>
  <si>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</si>
  <si>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</si>
  <si>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</si>
  <si>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</si>
  <si>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</si>
  <si>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</si>
  <si>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</si>
  <si>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</si>
  <si>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</si>
  <si>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</si>
  <si>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</si>
  <si>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</si>
  <si>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</si>
  <si>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</si>
  <si>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</si>
  <si>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</si>
  <si>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</si>
  <si>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</si>
  <si>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</si>
  <si>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</si>
  <si>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</si>
  <si>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</si>
  <si>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</si>
  <si>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</si>
  <si>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</si>
  <si>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</si>
  <si>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</si>
  <si>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</si>
  <si>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</si>
  <si>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</si>
  <si>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</si>
  <si>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</si>
  <si>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</si>
  <si>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</si>
  <si>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</si>
  <si>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</si>
  <si>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</si>
  <si>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</si>
  <si>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</si>
  <si>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</si>
  <si>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</si>
  <si>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</si>
  <si>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</si>
  <si>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</si>
  <si>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</si>
  <si>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</si>
  <si>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</si>
  <si>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</si>
  <si>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</si>
  <si>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</si>
  <si>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</si>
  <si>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</si>
  <si>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</si>
  <si>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</si>
  <si>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</si>
  <si>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</si>
  <si>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</si>
  <si>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</si>
  <si>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</si>
  <si>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</si>
  <si>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</si>
  <si>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</si>
  <si>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</si>
  <si>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</si>
  <si>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</si>
  <si>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</si>
  <si>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</si>
  <si>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</si>
  <si>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</si>
  <si>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</si>
  <si>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</si>
  <si>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</si>
  <si>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</si>
  <si>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</si>
  <si>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</si>
  <si>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</si>
  <si>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</si>
  <si>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</si>
  <si>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</si>
  <si>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</si>
  <si>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</si>
  <si>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</si>
  <si>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</si>
  <si>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</si>
  <si>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</si>
  <si>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</si>
  <si>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</si>
  <si>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</si>
  <si>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</si>
  <si>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</si>
  <si>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</si>
  <si>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</si>
  <si>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</si>
  <si>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</si>
  <si>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</si>
  <si>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</si>
  <si>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</si>
  <si>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</si>
  <si>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</si>
  <si>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</si>
  <si>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</si>
  <si>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</si>
  <si>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</si>
  <si>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</si>
  <si>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</si>
  <si>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</si>
  <si>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</si>
  <si>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</si>
  <si>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</si>
  <si>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</si>
  <si>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</si>
  <si>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</si>
  <si>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</si>
  <si>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</si>
  <si>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</si>
  <si>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</si>
  <si>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</si>
  <si>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</si>
  <si>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</si>
  <si>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</si>
  <si>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</si>
  <si>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</si>
  <si>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</si>
  <si>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</si>
  <si>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</si>
  <si>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</si>
  <si>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</si>
  <si>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</si>
  <si>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</si>
  <si>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</si>
  <si>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</si>
  <si>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</si>
  <si>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</si>
  <si>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</si>
  <si>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</si>
  <si>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</si>
  <si>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</si>
  <si>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</si>
  <si>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</si>
  <si>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</si>
  <si>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</si>
  <si>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</si>
  <si>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</si>
  <si>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</si>
  <si>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</si>
  <si>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</si>
  <si>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</si>
  <si>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</si>
  <si>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</si>
  <si>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</si>
  <si>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</si>
  <si>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</si>
  <si>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</si>
  <si>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</si>
  <si>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</si>
  <si>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</si>
  <si>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</si>
  <si>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</si>
  <si>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</si>
  <si>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</si>
  <si>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</si>
  <si>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</si>
  <si>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</si>
  <si>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</si>
  <si>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</si>
  <si>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</si>
  <si>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</si>
  <si>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</si>
  <si>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</si>
  <si>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</si>
  <si>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</si>
  <si>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</si>
  <si>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</si>
  <si>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</si>
  <si>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</si>
  <si>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</si>
  <si>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</si>
  <si>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</si>
  <si>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</si>
  <si>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</si>
  <si>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</si>
  <si>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</si>
  <si>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</si>
  <si>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</si>
  <si>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</si>
  <si>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</si>
  <si>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</si>
  <si>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</si>
  <si>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</si>
  <si>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</si>
  <si>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</si>
  <si>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</si>
  <si>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</si>
  <si>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</si>
  <si>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</si>
  <si>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</si>
  <si>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</si>
  <si>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</si>
  <si>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</si>
  <si>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</si>
  <si>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</si>
  <si>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</si>
  <si>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</si>
  <si>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</si>
  <si>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</si>
  <si>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</si>
  <si>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</si>
  <si>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</si>
  <si>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</si>
  <si>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</si>
  <si>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</si>
  <si>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</si>
  <si>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</si>
  <si>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</si>
  <si>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</si>
  <si>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</si>
  <si>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</si>
  <si>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</si>
  <si>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</si>
  <si>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</si>
  <si>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</si>
  <si>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</si>
  <si>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</si>
  <si>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</si>
  <si>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</si>
  <si>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</si>
  <si>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</si>
  <si>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</si>
  <si>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</si>
  <si>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</si>
  <si>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</si>
  <si>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</si>
  <si>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</si>
  <si>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</si>
  <si>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</si>
  <si>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</si>
  <si>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</si>
  <si>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</si>
  <si>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</si>
  <si>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</si>
  <si>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</si>
  <si>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</si>
  <si>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</si>
  <si>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</si>
  <si>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</si>
  <si>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</si>
  <si>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</si>
  <si>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</si>
  <si>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</si>
  <si>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</si>
  <si>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</si>
  <si>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</si>
  <si>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</si>
  <si>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</si>
  <si>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</si>
  <si>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</si>
  <si>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</si>
  <si>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</si>
  <si>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</si>
  <si>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</si>
  <si>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</si>
  <si>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</si>
  <si>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</si>
  <si>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</si>
  <si>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</si>
  <si>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</si>
  <si>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</si>
  <si>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</si>
  <si>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</si>
  <si>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</si>
  <si>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</si>
  <si>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</si>
  <si>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</si>
  <si>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</si>
  <si>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</si>
  <si>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</si>
  <si>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</si>
  <si>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</si>
  <si>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</si>
  <si>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</si>
  <si>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</si>
  <si>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</si>
  <si>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</si>
  <si>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</si>
  <si>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</si>
  <si>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</si>
  <si>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</si>
  <si>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</si>
  <si>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</si>
  <si>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</si>
  <si>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</si>
  <si>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</si>
  <si>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</si>
  <si>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</si>
  <si>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</si>
  <si>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</si>
  <si>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</si>
  <si>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</si>
  <si>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</si>
  <si>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</si>
  <si>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</si>
  <si>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</si>
  <si>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</si>
  <si>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</si>
  <si>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</si>
  <si>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</si>
  <si>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</si>
  <si>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</si>
  <si>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</si>
  <si>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</si>
  <si>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</si>
  <si>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</si>
  <si>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</si>
  <si>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</si>
  <si>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</si>
  <si>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</si>
  <si>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</si>
  <si>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</si>
  <si>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</si>
  <si>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</si>
  <si>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</si>
  <si>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</si>
  <si>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</si>
  <si>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</si>
  <si>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</si>
  <si>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</si>
  <si>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</si>
  <si>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</si>
  <si>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</si>
  <si>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</si>
  <si>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</si>
  <si>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</si>
  <si>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</si>
  <si>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</si>
  <si>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</si>
  <si>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</si>
  <si>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</si>
  <si>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</si>
  <si>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</si>
  <si>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</si>
  <si>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</si>
  <si>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</si>
  <si>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</si>
  <si>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</si>
  <si>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</si>
  <si>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</si>
  <si>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</si>
  <si>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</si>
  <si>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</si>
  <si>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</si>
  <si>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</si>
  <si>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</si>
  <si>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</si>
  <si>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</si>
  <si>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</si>
  <si>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</si>
  <si>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</si>
  <si>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</si>
  <si>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</si>
  <si>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</si>
  <si>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</si>
  <si>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</si>
  <si>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</si>
  <si>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</si>
  <si>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</si>
  <si>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</si>
  <si>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</si>
  <si>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</si>
  <si>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</si>
  <si>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</si>
  <si>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</si>
  <si>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</si>
  <si>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</si>
  <si>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</si>
  <si>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</si>
  <si>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</si>
  <si>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</si>
  <si>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</si>
  <si>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</si>
  <si>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</si>
  <si>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</si>
  <si>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</si>
  <si>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</si>
  <si>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</si>
  <si>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</si>
  <si>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</si>
  <si>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</si>
  <si>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</si>
  <si>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</si>
  <si>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</si>
  <si>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</si>
  <si>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</si>
  <si>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</si>
  <si>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</si>
  <si>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</si>
  <si>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</si>
  <si>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</si>
  <si>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</si>
  <si>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</si>
  <si>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</si>
  <si>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</si>
  <si>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</si>
  <si>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</si>
  <si>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</si>
  <si>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</si>
  <si>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</si>
  <si>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</si>
  <si>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</si>
  <si>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</si>
  <si>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</si>
  <si>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</si>
  <si>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</si>
  <si>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</si>
  <si>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</si>
  <si>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</si>
  <si>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</si>
  <si>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</si>
  <si>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</si>
  <si>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</si>
  <si>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</si>
  <si>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</si>
  <si>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</si>
  <si>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</si>
  <si>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</si>
  <si>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</si>
  <si>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</si>
  <si>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</si>
  <si>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</si>
  <si>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</si>
  <si>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</si>
  <si>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</si>
  <si>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</si>
  <si>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</si>
  <si>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</si>
  <si>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</si>
  <si>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</si>
  <si>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</si>
  <si>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</si>
  <si>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</si>
  <si>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</si>
  <si>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</si>
  <si>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</si>
  <si>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</si>
  <si>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</si>
  <si>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</si>
  <si>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</si>
  <si>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</si>
  <si>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</si>
  <si>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</si>
  <si>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</si>
  <si>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</si>
  <si>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</si>
  <si>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</si>
  <si>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</si>
  <si>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</si>
  <si>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</si>
  <si>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</si>
  <si>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</si>
  <si>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</si>
  <si>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</si>
  <si>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</si>
  <si>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</si>
  <si>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</si>
  <si>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</si>
  <si>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</si>
  <si>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</si>
  <si>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</si>
  <si>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</si>
  <si>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</si>
  <si>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</si>
  <si>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</si>
  <si>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</si>
  <si>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</si>
  <si>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</si>
  <si>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</si>
  <si>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</si>
  <si>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</si>
  <si>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</si>
  <si>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</si>
  <si>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</si>
  <si>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</si>
  <si>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</si>
  <si>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</si>
  <si>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</si>
  <si>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</si>
  <si>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</si>
  <si>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</si>
  <si>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</si>
  <si>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</si>
  <si>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</si>
  <si>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</si>
  <si>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</si>
  <si>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</si>
  <si>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</si>
  <si>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</si>
  <si>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</si>
  <si>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</si>
  <si>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</si>
  <si>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</si>
  <si>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</si>
  <si>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</si>
  <si>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</si>
  <si>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</si>
  <si>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</si>
  <si>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</si>
  <si>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</si>
  <si>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</si>
  <si>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</si>
  <si>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</si>
  <si>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</si>
  <si>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</si>
  <si>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</si>
  <si>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</si>
  <si>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</si>
  <si>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</si>
  <si>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</si>
  <si>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</si>
  <si>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</si>
  <si>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</si>
  <si>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</si>
  <si>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</si>
  <si>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</si>
  <si>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</si>
  <si>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</si>
  <si>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</si>
  <si>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</si>
  <si>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</si>
  <si>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</si>
  <si>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</si>
  <si>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</si>
  <si>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</si>
  <si>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</si>
  <si>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</si>
  <si>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</si>
  <si>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</si>
  <si>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</si>
  <si>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</si>
  <si>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</si>
  <si>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</si>
  <si>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</si>
  <si>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</si>
  <si>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</si>
  <si>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</si>
  <si>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</si>
  <si>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</si>
  <si>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</si>
  <si>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</si>
  <si>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</si>
  <si>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</si>
  <si>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</si>
  <si>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</si>
  <si>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</si>
  <si>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</si>
  <si>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</si>
  <si>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</si>
  <si>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</si>
  <si>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</si>
  <si>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</si>
  <si>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</si>
  <si>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</si>
  <si>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</si>
  <si>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</si>
  <si>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</si>
  <si>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</si>
  <si>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</si>
  <si>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</si>
  <si>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</si>
  <si>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</si>
  <si>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</si>
  <si>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</si>
  <si>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</si>
  <si>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</si>
  <si>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</si>
  <si>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</si>
  <si>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</si>
  <si>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</si>
  <si>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</si>
  <si>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</si>
  <si>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</si>
  <si>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</si>
  <si>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</si>
  <si>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</si>
  <si>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</si>
  <si>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</si>
  <si>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</si>
  <si>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</si>
  <si>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</si>
  <si>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</si>
  <si>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</si>
  <si>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</si>
  <si>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</si>
  <si>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</si>
  <si>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</si>
  <si>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</si>
  <si>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</si>
  <si>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</si>
  <si>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</si>
  <si>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</si>
  <si>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</si>
  <si>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</si>
  <si>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</si>
  <si>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</si>
  <si>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</si>
  <si>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</si>
  <si>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</si>
  <si>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</si>
  <si>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</si>
  <si>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</si>
  <si>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</si>
  <si>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</si>
  <si>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</si>
  <si>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</si>
  <si>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</si>
  <si>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</si>
  <si>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</si>
  <si>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</si>
  <si>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</si>
  <si>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</si>
  <si>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</si>
  <si>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</si>
  <si>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</si>
  <si>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</si>
  <si>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</si>
  <si>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</si>
  <si>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</si>
  <si>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</si>
  <si>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</si>
  <si>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</si>
  <si>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</si>
  <si>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</si>
  <si>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</si>
  <si>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</si>
  <si>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</si>
  <si>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</si>
  <si>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</si>
  <si>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</si>
  <si>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</si>
  <si>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</si>
  <si>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</si>
  <si>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</si>
  <si>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</si>
  <si>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</si>
  <si>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</si>
  <si>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</si>
  <si>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</si>
  <si>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</si>
  <si>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</si>
  <si>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</si>
  <si>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</si>
  <si>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</si>
  <si>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</si>
  <si>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</si>
  <si>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</si>
  <si>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</si>
  <si>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</si>
  <si>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</si>
  <si>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</si>
  <si>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</si>
  <si>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</si>
  <si>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</si>
  <si>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</si>
  <si>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</si>
  <si>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</si>
  <si>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</si>
  <si>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</si>
  <si>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</si>
  <si>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</si>
  <si>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</si>
  <si>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</si>
  <si>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</si>
  <si>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</si>
  <si>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</si>
  <si>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</si>
  <si>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</si>
  <si>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</si>
  <si>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</si>
  <si>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</si>
  <si>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</si>
  <si>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</si>
  <si>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</si>
  <si>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</si>
  <si>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</si>
  <si>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</si>
  <si>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</si>
  <si>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</si>
  <si>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</si>
  <si>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</si>
  <si>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</si>
  <si>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</si>
  <si>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</si>
  <si>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</si>
  <si>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</si>
  <si>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</si>
  <si>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</si>
  <si>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</si>
  <si>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</si>
  <si>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</si>
  <si>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</si>
  <si>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</si>
  <si>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</si>
  <si>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</si>
  <si>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</si>
  <si>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</si>
  <si>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</si>
  <si>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</si>
  <si>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</si>
  <si>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</si>
  <si>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</si>
  <si>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</si>
  <si>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</si>
  <si>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</si>
  <si>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</si>
  <si>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</si>
  <si>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</si>
  <si>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</si>
  <si>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</si>
  <si>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</si>
  <si>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</si>
  <si>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</si>
  <si>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</si>
  <si>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</si>
  <si>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</si>
  <si>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</si>
  <si>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</si>
  <si>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</si>
  <si>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</si>
  <si>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</si>
  <si>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</si>
  <si>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</si>
  <si>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</si>
  <si>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</si>
  <si>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</si>
  <si>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</si>
  <si>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</si>
  <si>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</si>
  <si>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</si>
  <si>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</si>
  <si>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</si>
  <si>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</si>
  <si>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</si>
  <si>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</si>
  <si>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</si>
  <si>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</si>
  <si>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</si>
  <si>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</si>
  <si>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</si>
  <si>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</si>
  <si>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</si>
  <si>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</si>
  <si>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</si>
  <si>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</si>
  <si>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</si>
  <si>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</si>
  <si>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</si>
  <si>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</si>
  <si>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</si>
  <si>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</si>
  <si>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</si>
  <si>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</si>
  <si>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</si>
  <si>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</si>
  <si>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</si>
  <si>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</si>
  <si>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</si>
  <si>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</si>
  <si>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</si>
  <si>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</si>
  <si>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</si>
  <si>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</si>
  <si>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</si>
  <si>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</si>
  <si>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</si>
  <si>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</si>
  <si>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</si>
  <si>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</si>
  <si>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</si>
  <si>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</si>
  <si>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</si>
  <si>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</si>
  <si>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</si>
  <si>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</si>
  <si>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</si>
  <si>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</si>
  <si>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</si>
  <si>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</si>
  <si>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</si>
  <si>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</si>
  <si>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</si>
  <si>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</si>
  <si>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</si>
  <si>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</si>
  <si>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</si>
  <si>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</si>
  <si>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</si>
  <si>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</si>
  <si>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</si>
  <si>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</si>
  <si>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</si>
  <si>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</si>
  <si>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</si>
  <si>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</si>
  <si>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</si>
  <si>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</si>
  <si>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</si>
  <si>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</si>
  <si>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</si>
  <si>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</si>
  <si>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</si>
  <si>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</si>
  <si>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</si>
  <si>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</si>
  <si>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</si>
  <si>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</si>
  <si>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</si>
  <si>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</si>
  <si>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</si>
  <si>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</si>
  <si>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</si>
  <si>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</si>
  <si>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</si>
  <si>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</si>
  <si>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</si>
  <si>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</si>
  <si>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</si>
  <si>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</si>
  <si>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</si>
  <si>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</si>
  <si>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</si>
  <si>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</si>
  <si>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</si>
  <si>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</si>
  <si>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</si>
  <si>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</si>
  <si>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</si>
  <si>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</si>
  <si>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</si>
  <si>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</si>
  <si>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</si>
  <si>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</si>
  <si>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</si>
  <si>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</si>
  <si>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</si>
  <si>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</si>
  <si>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</si>
  <si>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</si>
  <si>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</si>
  <si>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</si>
  <si>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</si>
  <si>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</si>
  <si>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</si>
  <si>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</si>
  <si>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</si>
  <si>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</si>
  <si>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</si>
  <si>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</si>
  <si>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</si>
  <si>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</si>
  <si>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</si>
  <si>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</si>
  <si>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</si>
  <si>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</si>
  <si>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</si>
  <si>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</si>
  <si>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</si>
  <si>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</si>
  <si>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</si>
  <si>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</si>
  <si>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</si>
  <si>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</si>
  <si>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</si>
  <si>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</si>
  <si>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</si>
  <si>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</si>
  <si>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</si>
  <si>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</si>
  <si>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</si>
  <si>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</si>
  <si>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</si>
  <si>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</si>
  <si>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</si>
  <si>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</si>
  <si>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</si>
  <si>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</si>
  <si>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</si>
  <si>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</si>
  <si>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</si>
  <si>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</si>
  <si>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</si>
  <si>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</si>
  <si>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</si>
  <si>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</si>
  <si>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</si>
  <si>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</si>
  <si>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</si>
  <si>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</si>
  <si>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</si>
  <si>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</si>
  <si>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</si>
  <si>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</si>
  <si>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</si>
  <si>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</si>
  <si>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</si>
  <si>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</si>
  <si>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</si>
  <si>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</si>
  <si>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</si>
  <si>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</si>
  <si>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</si>
  <si>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</si>
  <si>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</si>
  <si>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</si>
  <si>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</si>
  <si>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</si>
  <si>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</si>
  <si>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</si>
  <si>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</si>
  <si>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</si>
  <si>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</si>
  <si>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</si>
  <si>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</si>
  <si>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</si>
  <si>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</si>
  <si>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</si>
  <si>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</si>
  <si>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</si>
  <si>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</si>
  <si>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</si>
  <si>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</si>
  <si>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</si>
  <si>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</si>
  <si>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</si>
  <si>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</si>
  <si>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</si>
  <si>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</si>
  <si>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</si>
  <si>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</si>
  <si>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</si>
  <si>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</si>
  <si>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</si>
  <si>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</si>
  <si>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</si>
  <si>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</si>
  <si>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</si>
  <si>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</si>
  <si>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</si>
  <si>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</si>
  <si>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</si>
  <si>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</si>
  <si>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</si>
  <si>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</si>
  <si>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</si>
  <si>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</si>
  <si>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</si>
  <si>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</si>
  <si>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</si>
  <si>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</si>
  <si>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</si>
  <si>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</si>
  <si>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</si>
  <si>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</si>
  <si>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</si>
  <si>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</si>
  <si>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</si>
  <si>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</si>
  <si>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</si>
  <si>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</si>
  <si>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</si>
  <si>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</si>
  <si>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</si>
  <si>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</si>
  <si>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</si>
  <si>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</si>
  <si>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</si>
  <si>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</si>
  <si>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</si>
  <si>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</si>
  <si>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</si>
  <si>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</si>
  <si>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</si>
  <si>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</si>
  <si>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</si>
  <si>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</si>
  <si>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</si>
  <si>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</si>
  <si>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</si>
  <si>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</si>
  <si>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</si>
  <si>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</si>
  <si>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</si>
  <si>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</si>
  <si>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</si>
  <si>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</si>
  <si>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</si>
  <si>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</si>
  <si>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</si>
  <si>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</si>
  <si>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</si>
  <si>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</si>
  <si>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</si>
  <si>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</si>
  <si>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</si>
  <si>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</si>
  <si>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</si>
  <si>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</si>
  <si>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</si>
  <si>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</si>
  <si>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</si>
  <si>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</si>
  <si>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</si>
  <si>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</si>
  <si>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</si>
  <si>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</si>
  <si>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</si>
  <si>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</si>
  <si>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</si>
  <si>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</si>
  <si>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</si>
  <si>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</si>
  <si>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</si>
  <si>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</si>
  <si>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</si>
  <si>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</si>
  <si>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</si>
  <si>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</si>
  <si>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</si>
  <si>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</si>
  <si>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</si>
  <si>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</si>
  <si>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</si>
  <si>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</si>
  <si>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</si>
  <si>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</si>
  <si>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</si>
  <si>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</si>
  <si>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</si>
  <si>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</si>
  <si>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</si>
  <si>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</si>
  <si>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</si>
  <si>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</si>
  <si>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</si>
  <si>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</si>
  <si>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</si>
  <si>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</si>
  <si>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</si>
  <si>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</si>
  <si>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</si>
  <si>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</si>
  <si>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</si>
  <si>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</si>
  <si>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</si>
  <si>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</si>
  <si>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</si>
  <si>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</si>
  <si>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</si>
  <si>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</si>
  <si>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</si>
  <si>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</si>
  <si>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</si>
  <si>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</si>
  <si>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</si>
  <si>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</si>
  <si>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</si>
  <si>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</si>
  <si>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</si>
  <si>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</si>
  <si>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</si>
  <si>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</si>
  <si>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</si>
  <si>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</si>
  <si>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</si>
  <si>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</si>
  <si>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</si>
  <si>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</si>
  <si>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</si>
  <si>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</si>
  <si>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</si>
  <si>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</si>
  <si>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</si>
  <si>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</si>
  <si>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</si>
  <si>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</si>
  <si>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</si>
  <si>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</si>
  <si>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</si>
  <si>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</si>
  <si>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</si>
  <si>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</si>
  <si>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</si>
  <si>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</si>
  <si>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</si>
  <si>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</si>
  <si>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</si>
  <si>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</si>
  <si>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</si>
  <si>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</si>
  <si>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</si>
  <si>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</si>
  <si>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</si>
  <si>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</si>
  <si>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</si>
  <si>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</si>
  <si>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</si>
  <si>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</si>
  <si>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</si>
  <si>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</si>
  <si>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</si>
  <si>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</si>
  <si>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</si>
  <si>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</si>
  <si>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</si>
  <si>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</si>
  <si>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</si>
  <si>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</si>
  <si>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</si>
  <si>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</si>
  <si>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</si>
  <si>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</si>
  <si>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</si>
  <si>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</si>
  <si>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</si>
  <si>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</si>
  <si>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</si>
  <si>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</si>
  <si>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</si>
  <si>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</si>
  <si>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</si>
  <si>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</si>
  <si>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</si>
  <si>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</si>
  <si>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</si>
  <si>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</si>
  <si>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</si>
  <si>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</si>
  <si>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</si>
  <si>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</si>
  <si>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</si>
  <si>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</si>
  <si>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</si>
  <si>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</si>
  <si>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</si>
  <si>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</si>
  <si>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</si>
  <si>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</si>
  <si>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</si>
  <si>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</si>
  <si>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</si>
  <si>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</si>
  <si>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</si>
  <si>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</si>
  <si>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</si>
  <si>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</si>
  <si>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</si>
  <si>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</si>
  <si>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</si>
  <si>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</si>
  <si>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</si>
  <si>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</si>
  <si>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</si>
  <si>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</si>
  <si>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</si>
  <si>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</si>
  <si>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</si>
  <si>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</si>
  <si>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</si>
  <si>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</si>
  <si>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</si>
  <si>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</si>
  <si>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</si>
  <si>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</si>
  <si>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</si>
  <si>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</si>
  <si>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</si>
  <si>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</si>
  <si>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</si>
  <si>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</si>
  <si>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</si>
  <si>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</si>
  <si>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</si>
  <si>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</si>
  <si>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</si>
  <si>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</si>
  <si>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</si>
  <si>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</si>
  <si>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</si>
  <si>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</si>
  <si>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</si>
  <si>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</si>
  <si>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</si>
  <si>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</si>
  <si>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</si>
  <si>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</si>
  <si>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</si>
  <si>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</si>
  <si>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</si>
  <si>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</si>
  <si>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</si>
  <si>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</si>
  <si>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</si>
  <si>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</si>
  <si>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</si>
  <si>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</si>
  <si>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</si>
  <si>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</si>
  <si>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</si>
  <si>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</si>
  <si>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</si>
  <si>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</si>
  <si>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</si>
  <si>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</si>
  <si>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</si>
  <si>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</si>
  <si>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</si>
  <si>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</si>
  <si>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</si>
  <si>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</si>
  <si>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</si>
  <si>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</si>
  <si>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</si>
  <si>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</si>
  <si>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</si>
  <si>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</si>
  <si>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</si>
  <si>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</si>
  <si>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</si>
  <si>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</si>
  <si>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</si>
  <si>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</si>
  <si>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</si>
  <si>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</si>
  <si>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</si>
  <si>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</si>
  <si>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</si>
  <si>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</si>
  <si>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</si>
  <si>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</si>
  <si>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</si>
  <si>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</si>
  <si>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</si>
  <si>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</si>
  <si>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</si>
  <si>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</si>
  <si>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</si>
  <si>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</si>
  <si>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</si>
  <si>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</si>
  <si>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</si>
  <si>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</si>
  <si>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</si>
  <si>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</si>
  <si>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</si>
  <si>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</si>
  <si>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</si>
  <si>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</si>
  <si>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</si>
  <si>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</si>
  <si>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</si>
  <si>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</si>
  <si>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</si>
  <si>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</si>
  <si>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</si>
  <si>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</si>
  <si>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</si>
  <si>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</si>
  <si>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</si>
  <si>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</si>
  <si>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</si>
  <si>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</si>
  <si>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</si>
  <si>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</si>
  <si>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</si>
  <si>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</si>
  <si>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</si>
  <si>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</si>
  <si>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</si>
  <si>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</si>
  <si>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</si>
  <si>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</si>
  <si>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</si>
  <si>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</si>
  <si>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</si>
  <si>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</si>
  <si>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</si>
  <si>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</si>
  <si>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</si>
  <si>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</si>
  <si>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</si>
  <si>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</si>
  <si>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</si>
  <si>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</si>
  <si>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</si>
  <si>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</si>
  <si>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</si>
  <si>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</si>
  <si>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</si>
  <si>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</si>
  <si>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</si>
  <si>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</si>
  <si>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</si>
  <si>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</si>
  <si>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</si>
  <si>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</si>
  <si>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</si>
  <si>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</si>
  <si>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</si>
  <si>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</si>
  <si>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</si>
  <si>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</si>
  <si>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</si>
  <si>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</si>
  <si>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</si>
  <si>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</si>
  <si>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</si>
  <si>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</si>
  <si>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</si>
  <si>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</si>
  <si>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</si>
  <si>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</si>
  <si>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</si>
  <si>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</si>
  <si>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</si>
  <si>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</si>
  <si>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</si>
  <si>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</si>
  <si>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</si>
  <si>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</si>
  <si>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</si>
  <si>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</si>
  <si>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</si>
  <si>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</si>
  <si>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</si>
  <si>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</si>
  <si>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</si>
  <si>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</si>
  <si>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</si>
  <si>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</si>
  <si>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</si>
  <si>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</si>
  <si>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</si>
  <si>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</si>
  <si>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</si>
  <si>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</si>
  <si>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</si>
  <si>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</si>
  <si>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</si>
  <si>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</si>
  <si>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</si>
  <si>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</si>
  <si>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</si>
  <si>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</si>
  <si>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</si>
  <si>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</si>
  <si>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</si>
  <si>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</si>
  <si>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</si>
  <si>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</si>
  <si>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</si>
  <si>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</si>
  <si>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</si>
  <si>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</si>
  <si>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</si>
  <si>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</si>
  <si>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</si>
  <si>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</si>
  <si>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</si>
  <si>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</si>
  <si>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</si>
  <si>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</si>
  <si>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</si>
  <si>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</si>
  <si>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</si>
  <si>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</si>
  <si>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</si>
  <si>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</si>
  <si>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</si>
  <si>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</si>
  <si>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</si>
  <si>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</si>
  <si>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</si>
  <si>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</si>
  <si>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</si>
  <si>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</si>
  <si>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</si>
  <si>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</si>
  <si>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</si>
  <si>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</si>
  <si>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</si>
  <si>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</si>
  <si>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</si>
  <si>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</si>
  <si>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</si>
  <si>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</si>
  <si>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</si>
  <si>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</si>
  <si>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</si>
  <si>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</si>
  <si>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</si>
  <si>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</si>
  <si>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</si>
  <si>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</si>
  <si>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</si>
  <si>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</si>
  <si>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</si>
  <si>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</si>
  <si>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</si>
  <si>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</si>
  <si>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</si>
  <si>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</si>
  <si>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</si>
  <si>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</si>
  <si>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</si>
  <si>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</si>
  <si>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</si>
  <si>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</si>
  <si>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</si>
  <si>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</si>
  <si>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</si>
  <si>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</si>
  <si>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</si>
  <si>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</si>
  <si>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</si>
  <si>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</si>
  <si>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</si>
  <si>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</si>
  <si>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</si>
  <si>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</si>
  <si>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</si>
  <si>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</si>
  <si>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</si>
  <si>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</si>
  <si>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</si>
  <si>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</si>
  <si>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</si>
  <si>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</si>
  <si>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</si>
  <si>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</si>
  <si>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</si>
  <si>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</si>
  <si>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</si>
  <si>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</si>
  <si>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</si>
  <si>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</si>
  <si>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</si>
  <si>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</si>
  <si>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</si>
  <si>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</si>
  <si>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</si>
  <si>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</si>
  <si>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</si>
  <si>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</si>
  <si>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</si>
  <si>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</si>
  <si>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</si>
  <si>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</si>
  <si>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</si>
  <si>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</si>
  <si>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</si>
  <si>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</si>
  <si>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</si>
  <si>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</si>
  <si>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</si>
  <si>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</si>
  <si>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</si>
  <si>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</si>
  <si>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</si>
  <si>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</si>
  <si>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</si>
  <si>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</si>
  <si>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</si>
  <si>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</si>
  <si>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</si>
  <si>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</si>
  <si>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</si>
  <si>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</si>
  <si>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</si>
  <si>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</si>
  <si>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</si>
  <si>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</si>
  <si>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</si>
  <si>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</si>
  <si>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</si>
  <si>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</si>
  <si>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</si>
  <si>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</si>
  <si>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</si>
  <si>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</si>
  <si>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</si>
  <si>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</si>
  <si>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</si>
  <si>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</si>
  <si>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</si>
  <si>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</si>
  <si>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</si>
  <si>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</si>
  <si>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</si>
  <si>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</si>
  <si>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</si>
  <si>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</si>
  <si>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</si>
  <si>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</si>
  <si>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</si>
  <si>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</si>
  <si>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</si>
  <si>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</si>
  <si>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</si>
  <si>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</si>
  <si>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</si>
  <si>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</si>
  <si>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</si>
  <si>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</si>
  <si>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</si>
  <si>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</si>
  <si>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</si>
  <si>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</si>
  <si>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</si>
  <si>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</si>
  <si>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</si>
  <si>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</si>
  <si>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</si>
  <si>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</si>
  <si>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</si>
  <si>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</si>
  <si>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</si>
  <si>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</si>
  <si>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</si>
  <si>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</si>
  <si>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</si>
  <si>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</si>
  <si>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</si>
  <si>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</si>
  <si>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</si>
  <si>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</si>
  <si>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</si>
  <si>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</si>
  <si>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</si>
  <si>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</si>
  <si>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</si>
  <si>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</si>
  <si>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</si>
  <si>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</si>
  <si>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</si>
  <si>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</si>
  <si>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</si>
  <si>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</si>
  <si>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</si>
  <si>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</si>
  <si>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</si>
  <si>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</si>
  <si>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</si>
  <si>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</si>
  <si>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</si>
  <si>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</si>
  <si>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</si>
  <si>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</si>
  <si>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</si>
  <si>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</si>
  <si>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</si>
  <si>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</si>
  <si>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</si>
  <si>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</si>
  <si>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</si>
  <si>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</si>
  <si>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</si>
  <si>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</si>
  <si>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</si>
  <si>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</si>
  <si>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</si>
  <si>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</si>
  <si>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</si>
  <si>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</si>
  <si>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</si>
  <si>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</si>
  <si>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</si>
  <si>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</si>
  <si>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</si>
  <si>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</si>
  <si>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</si>
  <si>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</si>
  <si>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</si>
  <si>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</si>
  <si>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</si>
  <si>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</si>
  <si>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</si>
  <si>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</si>
  <si>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</si>
  <si>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</si>
  <si>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</si>
  <si>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</si>
  <si>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</si>
  <si>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</si>
  <si>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</si>
  <si>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</si>
  <si>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</si>
  <si>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</si>
  <si>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</si>
  <si>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</si>
  <si>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</si>
  <si>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</si>
  <si>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</si>
  <si>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</si>
  <si>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</si>
  <si>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</si>
  <si>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</si>
  <si>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</si>
  <si>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</si>
  <si>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</si>
  <si>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</si>
  <si>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</si>
  <si>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</si>
  <si>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</si>
  <si>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</si>
  <si>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</si>
  <si>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</si>
  <si>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</si>
  <si>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</si>
  <si>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</si>
  <si>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</si>
  <si>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</si>
  <si>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</si>
  <si>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</si>
  <si>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</si>
  <si>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</si>
  <si>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</si>
  <si>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</si>
  <si>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</si>
  <si>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</si>
  <si>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</si>
  <si>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</si>
  <si>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</si>
  <si>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</si>
  <si>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</si>
  <si>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</si>
  <si>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</si>
  <si>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</si>
  <si>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</si>
  <si>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</si>
  <si>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</si>
  <si>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</si>
  <si>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</si>
  <si>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</si>
  <si>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</si>
  <si>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</si>
  <si>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</si>
  <si>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</si>
  <si>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</si>
  <si>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</si>
  <si>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</si>
  <si>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</si>
  <si>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</si>
  <si>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</si>
  <si>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</si>
  <si>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</si>
  <si>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</si>
  <si>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</si>
  <si>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</si>
  <si>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</si>
  <si>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</si>
  <si>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</si>
  <si>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</si>
  <si>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</si>
  <si>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</si>
  <si>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</si>
  <si>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</si>
  <si>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</si>
  <si>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</si>
  <si>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</si>
  <si>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</si>
  <si>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</si>
  <si>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</si>
  <si>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</si>
  <si>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</si>
  <si>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</si>
  <si>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</si>
  <si>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</si>
  <si>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</si>
  <si>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</si>
  <si>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</si>
  <si>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</si>
  <si>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</si>
  <si>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</si>
  <si>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</si>
  <si>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</si>
  <si>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</si>
  <si>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</si>
  <si>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</si>
  <si>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</si>
  <si>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</si>
  <si>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</si>
  <si>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</si>
  <si>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</si>
  <si>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</si>
  <si>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</si>
  <si>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</si>
  <si>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</si>
  <si>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</si>
  <si>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</si>
  <si>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</si>
  <si>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</si>
  <si>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</si>
  <si>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</si>
  <si>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</si>
  <si>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</si>
  <si>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</si>
  <si>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</si>
  <si>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</si>
  <si>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</si>
  <si>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</si>
  <si>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</si>
  <si>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</si>
  <si>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</si>
  <si>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</si>
  <si>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</si>
  <si>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</si>
  <si>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</si>
  <si>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</si>
  <si>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</si>
  <si>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</si>
  <si>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</si>
  <si>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</si>
  <si>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</si>
  <si>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</si>
  <si>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</si>
  <si>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</si>
  <si>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</si>
  <si>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</si>
  <si>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</si>
  <si>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</si>
  <si>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</si>
  <si>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</si>
  <si>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</si>
  <si>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</si>
  <si>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</si>
  <si>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</si>
  <si>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</si>
  <si>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</si>
  <si>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</si>
  <si>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</si>
  <si>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</si>
  <si>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</si>
  <si>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</si>
  <si>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</si>
  <si>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</si>
  <si>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</si>
  <si>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</si>
  <si>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</si>
  <si>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</si>
  <si>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</si>
  <si>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</si>
  <si>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</si>
  <si>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</si>
  <si>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</si>
  <si>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</si>
  <si>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</si>
  <si>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</si>
  <si>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</si>
  <si>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</si>
  <si>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</si>
  <si>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</si>
  <si>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</si>
  <si>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</si>
  <si>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</si>
  <si>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</si>
  <si>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</si>
  <si>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</si>
  <si>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</si>
  <si>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</si>
  <si>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</si>
  <si>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</si>
  <si>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</si>
  <si>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</si>
  <si>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</si>
  <si>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</si>
  <si>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</si>
  <si>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</si>
  <si>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</si>
  <si>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</si>
  <si>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</si>
  <si>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</si>
  <si>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</si>
  <si>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</si>
  <si>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</si>
  <si>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</si>
  <si>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</si>
  <si>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</si>
  <si>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</si>
  <si>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</si>
  <si>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</si>
  <si>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</si>
  <si>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</si>
  <si>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</si>
  <si>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</si>
  <si>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</si>
  <si>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</si>
  <si>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</si>
  <si>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</si>
  <si>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</si>
  <si>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</si>
  <si>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</si>
  <si>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</si>
  <si>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</si>
  <si>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</si>
  <si>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</si>
  <si>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</si>
  <si>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</si>
  <si>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</si>
  <si>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</si>
  <si>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</si>
  <si>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</si>
  <si>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</si>
  <si>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</si>
  <si>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</si>
  <si>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</si>
  <si>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</si>
  <si>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</si>
  <si>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</si>
  <si>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</si>
  <si>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</si>
  <si>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</si>
  <si>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</si>
  <si>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</si>
  <si>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</si>
  <si>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</si>
  <si>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</si>
  <si>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</si>
  <si>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</si>
  <si>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</si>
  <si>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</si>
  <si>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</si>
  <si>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</si>
  <si>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</si>
  <si>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</si>
  <si>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</si>
  <si>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</si>
  <si>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</si>
  <si>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</si>
  <si>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</si>
  <si>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</si>
  <si>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</si>
  <si>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</si>
  <si>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</si>
  <si>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</si>
  <si>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</si>
  <si>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</si>
  <si>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</si>
  <si>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</si>
  <si>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</si>
  <si>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</si>
  <si>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</si>
  <si>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</si>
  <si>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</si>
  <si>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</si>
  <si>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</si>
  <si>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</si>
  <si>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</si>
  <si>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</si>
  <si>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</si>
  <si>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</si>
  <si>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</si>
  <si>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</si>
  <si>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</si>
  <si>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</si>
  <si>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</si>
  <si>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</si>
  <si>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</si>
  <si>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</si>
  <si>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</si>
  <si>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</si>
  <si>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</si>
  <si>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</si>
  <si>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</si>
  <si>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</si>
  <si>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</si>
  <si>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</si>
  <si>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</si>
  <si>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</si>
  <si>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</si>
  <si>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</si>
  <si>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</si>
  <si>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</si>
  <si>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</si>
  <si>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</si>
  <si>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</si>
  <si>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</si>
  <si>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</si>
  <si>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</si>
  <si>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</si>
  <si>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</si>
  <si>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</si>
  <si>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</si>
  <si>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</si>
  <si>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</si>
  <si>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</si>
  <si>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</si>
  <si>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</si>
  <si>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</si>
  <si>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</si>
  <si>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</si>
  <si>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</si>
  <si>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</si>
  <si>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</si>
  <si>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</si>
  <si>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</si>
  <si>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</si>
  <si>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</si>
  <si>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</si>
  <si>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</si>
  <si>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</si>
  <si>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</si>
  <si>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</si>
  <si>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</si>
  <si>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</si>
  <si>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</si>
  <si>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</si>
  <si>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</si>
  <si>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</si>
  <si>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</si>
  <si>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</si>
  <si>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</si>
  <si>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</si>
  <si>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</si>
  <si>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</si>
  <si>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</si>
  <si>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</si>
  <si>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</si>
  <si>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</si>
  <si>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</si>
  <si>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</si>
  <si>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</si>
  <si>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</si>
  <si>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</si>
  <si>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</si>
  <si>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</si>
  <si>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</si>
  <si>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</si>
  <si>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</si>
  <si>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</si>
  <si>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</si>
  <si>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</si>
  <si>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</si>
  <si>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</si>
  <si>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</si>
  <si>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</si>
  <si>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</si>
  <si>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</si>
  <si>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</si>
  <si>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</si>
  <si>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</si>
  <si>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</si>
  <si>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</si>
  <si>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</si>
  <si>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</si>
  <si>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</si>
  <si>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</si>
  <si>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</si>
  <si>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</si>
  <si>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</si>
  <si>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</si>
  <si>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</si>
  <si>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</si>
  <si>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</si>
  <si>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</si>
  <si>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</si>
  <si>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</si>
  <si>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</si>
  <si>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</si>
  <si>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</si>
  <si>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</si>
  <si>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</si>
  <si>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</si>
  <si>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</si>
  <si>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</si>
  <si>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</si>
  <si>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</si>
  <si>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</si>
  <si>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</si>
  <si>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</si>
  <si>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</si>
  <si>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</si>
  <si>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</si>
  <si>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</si>
  <si>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</si>
  <si>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</si>
  <si>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</si>
  <si>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</si>
  <si>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</si>
  <si>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</si>
  <si>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</si>
  <si>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</si>
  <si>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</si>
  <si>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</si>
  <si>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</si>
  <si>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</si>
  <si>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</si>
  <si>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</si>
  <si>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</si>
  <si>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</si>
  <si>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</si>
  <si>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</si>
  <si>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</si>
  <si>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</si>
  <si>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</si>
  <si>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</si>
  <si>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</si>
  <si>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</si>
  <si>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</si>
  <si>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</si>
  <si>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</si>
  <si>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</si>
  <si>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</si>
  <si>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</si>
  <si>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</si>
  <si>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</si>
  <si>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</si>
  <si>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</si>
  <si>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</si>
  <si>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</si>
  <si>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</si>
  <si>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</si>
  <si>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</si>
  <si>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</si>
  <si>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</si>
  <si>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</si>
  <si>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</si>
  <si>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</si>
  <si>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</si>
  <si>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</si>
  <si>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</si>
  <si>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</si>
  <si>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</si>
  <si>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</si>
  <si>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</si>
  <si>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</si>
  <si>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</si>
  <si>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</si>
  <si>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</si>
  <si>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</si>
  <si>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</si>
  <si>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</si>
  <si>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</si>
  <si>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</si>
  <si>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</si>
  <si>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</si>
  <si>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</si>
  <si>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</si>
  <si>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</si>
  <si>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</si>
  <si>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</si>
  <si>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</si>
  <si>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</si>
  <si>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</si>
  <si>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</si>
  <si>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</si>
  <si>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</si>
  <si>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</si>
  <si>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</si>
  <si>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</si>
  <si>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</si>
  <si>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</si>
  <si>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</si>
  <si>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</si>
  <si>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</si>
  <si>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</si>
  <si>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</si>
  <si>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</si>
  <si>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</si>
  <si>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</si>
  <si>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</si>
  <si>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</si>
  <si>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</si>
  <si>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</si>
  <si>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</si>
  <si>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</si>
  <si>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</si>
  <si>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</si>
  <si>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</si>
  <si>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</si>
  <si>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</si>
  <si>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</si>
  <si>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</si>
  <si>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</si>
  <si>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</si>
  <si>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</si>
  <si>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</si>
  <si>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</si>
  <si>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</si>
  <si>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</si>
  <si>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</si>
  <si>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</si>
  <si>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</si>
  <si>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</si>
  <si>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</si>
  <si>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</si>
  <si>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</si>
  <si>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</si>
  <si>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</si>
  <si>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</si>
  <si>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</si>
  <si>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</si>
  <si>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</si>
  <si>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</si>
  <si>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</si>
  <si>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</si>
  <si>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</si>
  <si>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</si>
  <si>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</si>
  <si>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</si>
  <si>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</si>
  <si>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</si>
  <si>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</si>
  <si>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</si>
  <si>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</si>
  <si>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</si>
  <si>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</si>
  <si>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</si>
  <si>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</si>
  <si>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</si>
  <si>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</si>
  <si>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</si>
  <si>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</si>
  <si>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</si>
  <si>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</si>
  <si>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</si>
  <si>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</si>
  <si>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</si>
  <si>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</si>
  <si>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</si>
  <si>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</si>
  <si>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</si>
  <si>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</si>
  <si>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</si>
  <si>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</si>
  <si>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</si>
  <si>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</si>
  <si>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</si>
  <si>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</si>
  <si>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</si>
  <si>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</si>
  <si>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</si>
  <si>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</si>
  <si>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</si>
  <si>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</si>
  <si>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</si>
  <si>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</si>
  <si>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</si>
  <si>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</si>
  <si>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</si>
  <si>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</si>
  <si>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</si>
  <si>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</si>
  <si>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</si>
  <si>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</si>
  <si>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</si>
  <si>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</si>
  <si>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</si>
  <si>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</si>
  <si>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</si>
  <si>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</si>
  <si>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</si>
  <si>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</si>
  <si>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</si>
  <si>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</si>
  <si>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</si>
  <si>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</si>
  <si>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</si>
  <si>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</si>
  <si>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</si>
  <si>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</si>
  <si>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</si>
  <si>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</si>
  <si>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</si>
  <si>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</si>
  <si>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</si>
  <si>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</si>
  <si>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</si>
  <si>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</si>
  <si>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</si>
  <si>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</si>
  <si>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</si>
  <si>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</si>
  <si>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</si>
  <si>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</si>
  <si>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</si>
  <si>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</si>
  <si>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</si>
  <si>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</si>
  <si>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</si>
  <si>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</si>
  <si>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</si>
  <si>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</si>
  <si>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</si>
  <si>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</si>
  <si>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</si>
  <si>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</si>
  <si>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</si>
  <si>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</si>
  <si>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</si>
  <si>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</si>
  <si>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</si>
  <si>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</si>
  <si>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</si>
  <si>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</si>
  <si>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</si>
  <si>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</si>
  <si>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</si>
  <si>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</si>
  <si>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</si>
  <si>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</si>
  <si>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</si>
  <si>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</si>
  <si>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</si>
  <si>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</si>
  <si>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</si>
  <si>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</si>
  <si>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</si>
  <si>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</si>
  <si>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</si>
  <si>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</si>
  <si>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</si>
  <si>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</si>
  <si>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</si>
  <si>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</si>
  <si>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</si>
  <si>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</si>
  <si>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</si>
  <si>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</si>
  <si>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</si>
  <si>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</si>
  <si>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</si>
  <si>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</si>
  <si>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</si>
  <si>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</si>
  <si>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</si>
  <si>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</si>
  <si>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</si>
  <si>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</si>
  <si>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</si>
  <si>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</si>
  <si>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</si>
  <si>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</si>
  <si>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</si>
  <si>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</si>
  <si>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</si>
  <si>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</si>
  <si>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</si>
  <si>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</si>
  <si>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</si>
  <si>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</si>
  <si>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</si>
  <si>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</si>
  <si>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</si>
  <si>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</si>
  <si>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</si>
  <si>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</si>
  <si>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</si>
  <si>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</si>
  <si>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</si>
  <si>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</si>
  <si>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</si>
  <si>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</si>
  <si>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</si>
  <si>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</si>
  <si>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</si>
  <si>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</si>
  <si>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</si>
  <si>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</si>
  <si>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</si>
  <si>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</si>
  <si>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</si>
  <si>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</si>
  <si>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</si>
  <si>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</si>
  <si>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</si>
  <si>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</si>
  <si>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</si>
  <si>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</si>
  <si>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</si>
  <si>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</si>
  <si>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</si>
  <si>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</si>
  <si>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</si>
  <si>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</si>
  <si>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</si>
  <si>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</si>
  <si>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</si>
  <si>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</si>
  <si>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</si>
  <si>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</si>
  <si>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</si>
  <si>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</si>
  <si>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</si>
  <si>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</si>
  <si>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</si>
  <si>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</si>
  <si>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</si>
  <si>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</si>
  <si>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</si>
  <si>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</si>
  <si>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</si>
  <si>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</si>
  <si>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</si>
  <si>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</si>
  <si>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</si>
  <si>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</si>
  <si>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</si>
  <si>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</si>
  <si>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</si>
  <si>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</si>
  <si>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</si>
  <si>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</si>
  <si>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</si>
  <si>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</si>
  <si>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</si>
  <si>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</si>
  <si>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</si>
  <si>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</si>
  <si>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</si>
  <si>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</si>
  <si>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</si>
  <si>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</si>
  <si>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</si>
  <si>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</si>
  <si>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</si>
  <si>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</si>
  <si>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</si>
  <si>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</si>
  <si>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</si>
  <si>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</si>
  <si>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</si>
  <si>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</si>
  <si>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</si>
  <si>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</si>
  <si>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</si>
  <si>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</si>
  <si>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</si>
  <si>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</si>
  <si>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</si>
  <si>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</si>
  <si>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</si>
  <si>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</si>
  <si>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</si>
  <si>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</si>
  <si>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</si>
  <si>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</si>
  <si>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</si>
  <si>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</si>
  <si>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</si>
  <si>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</si>
  <si>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</si>
  <si>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</si>
  <si>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</si>
  <si>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</si>
  <si>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</si>
  <si>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</si>
  <si>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</si>
  <si>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</si>
  <si>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</si>
  <si>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</si>
  <si>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</si>
  <si>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</si>
  <si>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</si>
  <si>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</si>
  <si>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</si>
  <si>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</si>
  <si>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</si>
  <si>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</si>
  <si>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</si>
  <si>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</si>
  <si>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</si>
  <si>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</si>
  <si>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</si>
  <si>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</si>
  <si>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</si>
  <si>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</si>
  <si>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</si>
  <si>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</si>
  <si>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</si>
  <si>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</si>
  <si>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</si>
  <si>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</si>
  <si>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</si>
  <si>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</si>
  <si>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</si>
  <si>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</si>
  <si>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</si>
  <si>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</si>
  <si>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</si>
  <si>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</si>
  <si>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</si>
  <si>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</si>
  <si>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</si>
  <si>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</si>
  <si>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</si>
  <si>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</si>
  <si>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</si>
  <si>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</si>
  <si>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</si>
  <si>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</si>
  <si>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</si>
  <si>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</si>
  <si>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</si>
  <si>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</si>
  <si>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</si>
  <si>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</si>
  <si>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</si>
  <si>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</si>
  <si>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</si>
  <si>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</si>
  <si>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</si>
  <si>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</si>
  <si>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</si>
  <si>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</si>
  <si>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</si>
  <si>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</si>
  <si>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</si>
  <si>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</si>
  <si>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</si>
  <si>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</si>
  <si>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</si>
  <si>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</si>
  <si>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</si>
  <si>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</si>
  <si>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</si>
  <si>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</si>
  <si>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</si>
  <si>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</si>
  <si>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</si>
  <si>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</si>
  <si>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</si>
  <si>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</si>
  <si>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</si>
  <si>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</si>
  <si>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</si>
  <si>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</si>
  <si>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</si>
  <si>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</si>
  <si>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</si>
  <si>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</si>
  <si>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</si>
  <si>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</si>
  <si>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</si>
  <si>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</si>
  <si>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</si>
  <si>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</si>
  <si>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</si>
  <si>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</si>
  <si>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</si>
  <si>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</si>
  <si>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</si>
  <si>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</si>
  <si>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</si>
  <si>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</si>
  <si>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</si>
  <si>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</si>
  <si>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</si>
  <si>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</si>
  <si>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</si>
  <si>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</si>
  <si>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</si>
  <si>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</si>
  <si>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</si>
  <si>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</si>
  <si>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</si>
  <si>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</si>
  <si>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</si>
  <si>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</si>
  <si>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</si>
  <si>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</si>
  <si>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</si>
  <si>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</si>
  <si>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</si>
  <si>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</si>
  <si>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</si>
  <si>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</si>
  <si>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</si>
  <si>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</si>
  <si>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</si>
  <si>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</si>
  <si>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</si>
  <si>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</si>
  <si>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</si>
  <si>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</si>
  <si>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</si>
  <si>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</si>
  <si>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</si>
  <si>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</si>
  <si>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</si>
  <si>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</si>
  <si>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</si>
  <si>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</si>
  <si>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</si>
  <si>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</si>
  <si>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</si>
  <si>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</si>
  <si>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</si>
  <si>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</si>
  <si>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</si>
  <si>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</si>
  <si>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</si>
  <si>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</si>
  <si>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</si>
  <si>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</si>
  <si>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</si>
  <si>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</si>
  <si>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</si>
  <si>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</si>
  <si>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</si>
  <si>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</si>
  <si>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</si>
  <si>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</si>
  <si>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</si>
  <si>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</si>
  <si>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</si>
  <si>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</si>
  <si>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</si>
  <si>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</si>
  <si>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</si>
  <si>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</si>
  <si>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</si>
  <si>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</si>
  <si>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</si>
  <si>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</si>
  <si>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</si>
  <si>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</si>
  <si>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</si>
  <si>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</si>
  <si>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</si>
  <si>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</si>
  <si>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</si>
  <si>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</si>
  <si>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</si>
  <si>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</si>
  <si>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</si>
  <si>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</si>
  <si>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</si>
  <si>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</si>
  <si>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</si>
  <si>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</si>
  <si>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</si>
  <si>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</si>
  <si>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</si>
  <si>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</si>
  <si>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</si>
  <si>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</si>
  <si>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</si>
  <si>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</si>
  <si>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</si>
  <si>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</si>
  <si>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</si>
  <si>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</si>
  <si>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</si>
  <si>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</si>
  <si>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</si>
  <si>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</si>
  <si>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</si>
  <si>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</si>
  <si>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</si>
  <si>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</si>
  <si>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</si>
  <si>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</si>
  <si>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</si>
  <si>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</si>
  <si>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</si>
  <si>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</si>
  <si>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</si>
  <si>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</si>
  <si>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</si>
  <si>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</si>
  <si>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</si>
  <si>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</si>
  <si>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</si>
  <si>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</si>
  <si>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</si>
  <si>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</si>
  <si>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</si>
  <si>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</si>
  <si>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</si>
  <si>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</si>
  <si>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</si>
  <si>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</si>
  <si>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</si>
  <si>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</si>
  <si>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</si>
  <si>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</si>
  <si>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</si>
  <si>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</si>
  <si>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</si>
  <si>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</si>
  <si>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</si>
  <si>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</si>
  <si>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</si>
  <si>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</si>
  <si>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</si>
  <si>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</si>
  <si>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</si>
  <si>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</si>
  <si>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</si>
  <si>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</si>
  <si>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</si>
  <si>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</si>
  <si>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</si>
  <si>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</si>
  <si>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</si>
  <si>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</si>
  <si>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</si>
  <si>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</si>
  <si>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</si>
  <si>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</si>
  <si>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</si>
  <si>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</si>
  <si>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</si>
  <si>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</si>
  <si>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</si>
  <si>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</si>
  <si>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</si>
  <si>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</si>
  <si>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</si>
  <si>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</si>
  <si>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</si>
  <si>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</si>
  <si>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</si>
  <si>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</si>
  <si>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</si>
  <si>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</si>
  <si>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</si>
  <si>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</si>
  <si>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</si>
  <si>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</si>
  <si>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</si>
  <si>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</si>
  <si>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</si>
  <si>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</si>
  <si>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</si>
  <si>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</si>
  <si>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</si>
  <si>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</si>
  <si>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</si>
  <si>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</si>
  <si>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</si>
  <si>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</si>
  <si>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</si>
  <si>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</si>
  <si>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</si>
  <si>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</si>
  <si>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</si>
  <si>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</si>
  <si>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</si>
  <si>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</si>
  <si>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</si>
  <si>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</si>
  <si>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</si>
  <si>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</si>
  <si>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</si>
  <si>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</si>
  <si>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</si>
  <si>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</si>
  <si>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</si>
  <si>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</si>
  <si>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</si>
  <si>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</si>
  <si>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</si>
  <si>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</si>
  <si>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</si>
  <si>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</si>
  <si>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</si>
  <si>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</si>
  <si>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</si>
  <si>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</si>
  <si>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</si>
  <si>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</si>
  <si>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</si>
  <si>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</si>
  <si>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</si>
  <si>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</si>
  <si>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</si>
  <si>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</si>
  <si>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</si>
  <si>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</si>
  <si>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</si>
  <si>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</si>
  <si>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</si>
  <si>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</si>
  <si>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</si>
  <si>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</si>
  <si>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</si>
  <si>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</si>
  <si>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</si>
  <si>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</si>
  <si>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</si>
  <si>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</si>
  <si>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</si>
  <si>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</si>
  <si>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</si>
  <si>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</si>
  <si>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</si>
  <si>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</si>
  <si>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</si>
  <si>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</si>
  <si>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</si>
  <si>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</si>
  <si>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</si>
  <si>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</si>
  <si>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</si>
  <si>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</si>
  <si>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</si>
  <si>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</si>
  <si>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</si>
  <si>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</si>
  <si>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</si>
  <si>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</si>
  <si>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</si>
  <si>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</si>
  <si>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</si>
  <si>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</si>
  <si>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</si>
  <si>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</si>
  <si>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</si>
  <si>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</si>
  <si>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</si>
  <si>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</si>
  <si>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</si>
  <si>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</si>
  <si>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</si>
  <si>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</si>
  <si>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</si>
  <si>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</si>
  <si>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</si>
  <si>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</si>
  <si>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</si>
  <si>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</si>
  <si>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</si>
  <si>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</si>
  <si>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</si>
  <si>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</si>
  <si>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</si>
  <si>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</si>
  <si>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</si>
  <si>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</si>
  <si>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</si>
  <si>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</si>
  <si>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</si>
  <si>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</si>
  <si>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</si>
  <si>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</si>
  <si>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</si>
  <si>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</si>
  <si>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</si>
  <si>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</si>
  <si>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</si>
  <si>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</si>
  <si>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</si>
  <si>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</si>
  <si>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</si>
  <si>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</si>
  <si>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</si>
  <si>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</si>
  <si>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</si>
  <si>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</si>
  <si>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</si>
  <si>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</si>
  <si>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</si>
  <si>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</si>
  <si>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</si>
  <si>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</si>
  <si>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</si>
  <si>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</si>
  <si>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</si>
  <si>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</si>
  <si>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</si>
  <si>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</si>
  <si>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</si>
  <si>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</si>
  <si>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</si>
  <si>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</si>
  <si>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</si>
  <si>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</si>
  <si>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</si>
  <si>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</si>
  <si>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</si>
  <si>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</si>
  <si>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</si>
  <si>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</si>
  <si>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</si>
  <si>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</si>
  <si>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</si>
  <si>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</si>
  <si>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</si>
  <si>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</si>
  <si>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</si>
  <si>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</si>
  <si>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</si>
  <si>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</si>
  <si>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</si>
  <si>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</si>
  <si>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</si>
  <si>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</si>
  <si>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</si>
  <si>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</si>
  <si>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</si>
  <si>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</si>
  <si>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</si>
  <si>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</si>
  <si>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</si>
  <si>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</si>
  <si>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</si>
  <si>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</si>
  <si>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</si>
  <si>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</si>
  <si>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</si>
  <si>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</si>
  <si>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</si>
  <si>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</si>
  <si>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</si>
  <si>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</si>
  <si>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</si>
  <si>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</si>
  <si>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</si>
  <si>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</si>
  <si>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</si>
  <si>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</si>
  <si>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</si>
  <si>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</si>
  <si>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</si>
  <si>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</si>
  <si>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</si>
  <si>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</si>
  <si>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</si>
  <si>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</si>
  <si>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</si>
  <si>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</si>
  <si>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</si>
  <si>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</si>
  <si>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</si>
  <si>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</si>
  <si>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</si>
  <si>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</si>
  <si>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</si>
  <si>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</si>
  <si>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</si>
  <si>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</si>
  <si>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</si>
  <si>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</si>
  <si>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</si>
  <si>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</si>
  <si>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</si>
  <si>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</si>
  <si>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</si>
  <si>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</si>
  <si>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</si>
  <si>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</si>
  <si>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</si>
  <si>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</si>
  <si>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</si>
  <si>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</si>
  <si>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</si>
  <si>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</si>
  <si>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</si>
  <si>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</si>
  <si>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</si>
  <si>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</si>
  <si>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</si>
  <si>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</si>
  <si>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</si>
  <si>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</si>
  <si>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</si>
  <si>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</si>
  <si>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</si>
  <si>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</si>
  <si>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</si>
  <si>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</si>
  <si>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</si>
  <si>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</si>
  <si>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</si>
  <si>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</si>
  <si>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</si>
  <si>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</si>
  <si>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</si>
  <si>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</si>
  <si>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</si>
  <si>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</si>
  <si>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</si>
  <si>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</si>
  <si>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</si>
  <si>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</si>
  <si>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</si>
  <si>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</si>
  <si>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</si>
  <si>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</si>
  <si>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</si>
  <si>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</si>
  <si>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</si>
  <si>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</si>
  <si>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</si>
  <si>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</si>
  <si>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</si>
  <si>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</si>
  <si>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</si>
  <si>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</si>
  <si>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</si>
  <si>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</si>
  <si>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</si>
  <si>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</si>
  <si>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</si>
  <si>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</si>
  <si>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</si>
  <si>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</si>
  <si>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</si>
  <si>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</si>
  <si>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</si>
  <si>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</si>
  <si>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</si>
  <si>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</si>
  <si>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</si>
  <si>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</si>
  <si>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</si>
  <si>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</si>
  <si>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</si>
  <si>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</si>
  <si>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</si>
  <si>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</si>
  <si>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</si>
  <si>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</si>
  <si>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</si>
  <si>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</si>
  <si>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</si>
  <si>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</si>
  <si>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</si>
  <si>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</si>
  <si>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</si>
  <si>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</si>
  <si>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</si>
  <si>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</si>
  <si>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</si>
  <si>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</si>
  <si>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</si>
  <si>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</si>
  <si>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</si>
  <si>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</si>
  <si>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</si>
  <si>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</si>
  <si>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</si>
  <si>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</si>
  <si>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</si>
  <si>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</si>
  <si>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</si>
  <si>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</si>
  <si>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</si>
  <si>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</si>
  <si>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</si>
  <si>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</si>
  <si>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</si>
  <si>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</si>
  <si>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</si>
  <si>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</si>
  <si>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</si>
  <si>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</si>
  <si>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</si>
  <si>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</si>
  <si>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</si>
  <si>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</si>
  <si>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</si>
  <si>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</si>
  <si>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</si>
  <si>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</si>
  <si>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</si>
  <si>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</si>
  <si>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</si>
  <si>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</si>
  <si>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</si>
  <si>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</si>
  <si>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</si>
  <si>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</si>
  <si>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</si>
  <si>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</si>
  <si>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</si>
  <si>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</si>
  <si>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</si>
  <si>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</si>
  <si>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</si>
  <si>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</si>
  <si>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</si>
  <si>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</si>
  <si>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</si>
  <si>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</si>
  <si>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</si>
  <si>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</si>
  <si>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</si>
  <si>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</si>
  <si>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</si>
  <si>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</si>
  <si>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</si>
  <si>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</si>
  <si>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</si>
  <si>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</si>
  <si>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</si>
  <si>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</si>
  <si>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</si>
  <si>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</si>
  <si>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</si>
  <si>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</si>
  <si>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</si>
  <si>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</si>
  <si>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</si>
  <si>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</si>
  <si>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</si>
  <si>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</si>
  <si>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</si>
  <si>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</si>
  <si>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</si>
  <si>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</si>
  <si>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</si>
  <si>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</si>
  <si>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</si>
  <si>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</si>
  <si>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</si>
  <si>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</si>
  <si>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</si>
  <si>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</si>
  <si>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</si>
  <si>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</si>
  <si>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</si>
  <si>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</si>
  <si>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</si>
  <si>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</si>
  <si>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</si>
  <si>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</si>
  <si>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</si>
  <si>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</si>
  <si>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</si>
  <si>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</si>
  <si>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</si>
  <si>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</si>
  <si>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</si>
  <si>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</si>
  <si>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</si>
  <si>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</si>
  <si>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</si>
  <si>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</si>
  <si>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</si>
  <si>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</si>
  <si>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</si>
  <si>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</si>
  <si>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</si>
  <si>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</si>
  <si>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</si>
  <si>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</si>
  <si>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</si>
  <si>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</si>
  <si>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</si>
  <si>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</si>
  <si>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</si>
  <si>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</si>
  <si>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</si>
  <si>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</si>
  <si>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</si>
  <si>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</si>
  <si>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</si>
  <si>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</si>
  <si>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</si>
  <si>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</si>
  <si>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</si>
  <si>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</si>
  <si>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</si>
  <si>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</si>
  <si>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</si>
  <si>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</si>
  <si>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</si>
  <si>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</si>
  <si>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</si>
  <si>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</si>
  <si>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</si>
  <si>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</si>
  <si>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</si>
  <si>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</si>
  <si>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</si>
  <si>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</si>
  <si>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</si>
  <si>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</si>
  <si>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</si>
  <si>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</si>
  <si>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</si>
  <si>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</si>
  <si>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</si>
  <si>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</si>
  <si>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</si>
  <si>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</si>
  <si>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</si>
  <si>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</si>
  <si>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</si>
  <si>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</si>
  <si>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</si>
  <si>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</si>
  <si>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</si>
  <si>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</si>
  <si>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</si>
  <si>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</si>
  <si>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</si>
  <si>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</si>
  <si>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</si>
  <si>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</si>
  <si>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</si>
  <si>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</si>
  <si>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</si>
  <si>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</si>
  <si>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</si>
  <si>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</si>
  <si>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</si>
  <si>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</si>
  <si>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</si>
  <si>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</si>
  <si>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</si>
  <si>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</si>
  <si>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</si>
  <si>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</si>
  <si>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</si>
  <si>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</si>
  <si>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</si>
  <si>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</si>
  <si>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</si>
  <si>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</si>
  <si>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</si>
  <si>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</si>
  <si>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</si>
  <si>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</si>
  <si>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</si>
  <si>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</si>
  <si>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</si>
  <si>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</si>
  <si>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</si>
  <si>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</si>
  <si>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</si>
  <si>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</si>
  <si>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</si>
  <si>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</si>
  <si>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</si>
  <si>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</si>
  <si>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</si>
  <si>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</si>
  <si>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</si>
  <si>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</si>
  <si>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</si>
  <si>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</si>
  <si>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</si>
  <si>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</si>
  <si>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</si>
  <si>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</si>
  <si>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</si>
  <si>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</si>
  <si>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</si>
  <si>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</si>
  <si>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</si>
  <si>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</si>
  <si>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</si>
  <si>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</si>
  <si>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</si>
  <si>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</si>
  <si>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</si>
  <si>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</si>
  <si>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</si>
  <si>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</si>
  <si>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</si>
  <si>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</si>
  <si>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</si>
  <si>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</si>
  <si>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</si>
  <si>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</si>
  <si>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</si>
  <si>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</si>
  <si>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</si>
  <si>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</si>
  <si>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</si>
  <si>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</si>
  <si>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</si>
  <si>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</si>
  <si>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</si>
  <si>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</si>
  <si>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</si>
  <si>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</si>
  <si>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</si>
  <si>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</si>
  <si>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</si>
  <si>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</si>
  <si>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</si>
  <si>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</si>
  <si>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</si>
  <si>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</si>
  <si>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</si>
  <si>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</si>
  <si>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</si>
  <si>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</si>
  <si>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</si>
  <si>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</si>
  <si>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</si>
  <si>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</si>
  <si>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</si>
  <si>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</si>
  <si>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</si>
  <si>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</si>
  <si>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</si>
  <si>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</si>
  <si>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</si>
  <si>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</si>
  <si>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</si>
  <si>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</si>
  <si>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</si>
  <si>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</si>
  <si>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</si>
  <si>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</si>
  <si>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</si>
  <si>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</si>
  <si>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</si>
  <si>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</si>
  <si>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</si>
  <si>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</si>
  <si>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</si>
  <si>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</si>
  <si>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</si>
  <si>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</si>
  <si>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</si>
  <si>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</si>
  <si>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</si>
  <si>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</si>
  <si>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</si>
  <si>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</si>
  <si>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</si>
  <si>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</si>
  <si>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</si>
  <si>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</si>
  <si>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</si>
  <si>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</si>
  <si>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</si>
  <si>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</si>
  <si>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</si>
  <si>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</si>
  <si>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</si>
  <si>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</si>
  <si>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</si>
  <si>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</si>
  <si>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</si>
  <si>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</si>
  <si>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</si>
  <si>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</si>
  <si>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</si>
  <si>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</si>
  <si>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</si>
  <si>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</si>
  <si>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</si>
  <si>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</si>
  <si>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</si>
  <si>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</si>
  <si>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</si>
  <si>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</si>
  <si>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</si>
  <si>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</si>
  <si>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</si>
  <si>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</si>
  <si>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</si>
  <si>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</si>
  <si>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</si>
  <si>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</si>
  <si>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</si>
  <si>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</si>
  <si>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</si>
  <si>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</si>
  <si>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</si>
  <si>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</si>
  <si>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</si>
  <si>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</si>
  <si>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</si>
  <si>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</si>
  <si>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</si>
  <si>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</si>
  <si>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</si>
  <si>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</si>
  <si>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</si>
  <si>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</si>
  <si>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</si>
  <si>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</si>
  <si>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</si>
  <si>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</si>
  <si>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</si>
  <si>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</si>
  <si>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</si>
  <si>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</si>
  <si>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</si>
  <si>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</si>
  <si>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</si>
  <si>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</si>
  <si>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</si>
  <si>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</si>
  <si>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</si>
  <si>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</si>
  <si>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</si>
  <si>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</si>
  <si>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</si>
  <si>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</si>
  <si>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</si>
  <si>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</si>
  <si>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</si>
  <si>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</si>
  <si>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</si>
  <si>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</si>
  <si>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</si>
  <si>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</si>
  <si>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</si>
  <si>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</si>
  <si>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</si>
  <si>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</si>
  <si>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</si>
  <si>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</si>
  <si>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</si>
  <si>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</si>
  <si>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</si>
  <si>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</si>
  <si>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</si>
  <si>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</si>
  <si>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</si>
  <si>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</si>
  <si>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</si>
  <si>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</si>
  <si>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</si>
  <si>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</si>
  <si>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</si>
  <si>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</si>
  <si>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</si>
  <si>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</si>
  <si>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</si>
  <si>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</si>
  <si>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</si>
  <si>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</si>
  <si>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</si>
  <si>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</si>
  <si>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</si>
  <si>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</si>
  <si>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</si>
  <si>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</si>
  <si>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</si>
  <si>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</si>
  <si>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</si>
  <si>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</si>
  <si>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</si>
  <si>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</si>
  <si>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</si>
  <si>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</si>
  <si>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</si>
  <si>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</si>
  <si>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</si>
  <si>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</si>
  <si>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</si>
  <si>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</si>
  <si>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</si>
  <si>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</si>
  <si>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</si>
  <si>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</si>
  <si>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</si>
  <si>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</si>
  <si>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</si>
  <si>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</si>
  <si>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</si>
  <si>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</si>
  <si>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</si>
  <si>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</si>
  <si>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</si>
  <si>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</si>
  <si>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</si>
  <si>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</si>
  <si>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</si>
  <si>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</si>
  <si>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</si>
  <si>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</si>
  <si>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</si>
  <si>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</si>
  <si>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</si>
  <si>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</si>
  <si>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</si>
  <si>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</si>
  <si>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</si>
  <si>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</si>
  <si>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</si>
  <si>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</si>
  <si>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</si>
  <si>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</si>
  <si>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</si>
  <si>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</si>
  <si>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</si>
  <si>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</si>
  <si>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</si>
  <si>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</si>
  <si>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</si>
  <si>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</si>
  <si>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</si>
  <si>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</si>
  <si>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</si>
  <si>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</si>
  <si>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</si>
  <si>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</si>
  <si>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</si>
  <si>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</si>
  <si>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</si>
  <si>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</si>
  <si>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</si>
  <si>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</si>
  <si>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</si>
  <si>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</si>
  <si>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</si>
  <si>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</si>
  <si>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</si>
  <si>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</si>
  <si>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</si>
  <si>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</si>
  <si>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</si>
  <si>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</si>
  <si>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</si>
  <si>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</si>
  <si>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</si>
  <si>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</si>
  <si>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</si>
  <si>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</si>
  <si>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</si>
  <si>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</si>
  <si>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</si>
  <si>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</si>
  <si>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</si>
  <si>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</si>
  <si>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</si>
  <si>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</si>
  <si>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</si>
  <si>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</si>
  <si>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</si>
  <si>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</si>
  <si>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</si>
  <si>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</si>
  <si>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</si>
  <si>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</si>
  <si>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</si>
  <si>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</si>
  <si>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</si>
  <si>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</si>
  <si>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</si>
  <si>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</si>
  <si>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</si>
  <si>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</si>
  <si>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</si>
  <si>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</si>
  <si>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</si>
  <si>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</si>
  <si>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</si>
  <si>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</si>
  <si>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</si>
  <si>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</si>
  <si>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</si>
  <si>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</si>
  <si>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</si>
  <si>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</si>
  <si>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</si>
  <si>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</si>
  <si>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</si>
  <si>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</si>
  <si>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</si>
  <si>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</si>
  <si>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</si>
  <si>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</si>
  <si>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</si>
  <si>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</si>
  <si>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</si>
  <si>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</si>
  <si>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</si>
  <si>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</si>
  <si>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</si>
  <si>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</si>
  <si>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</si>
  <si>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</si>
  <si>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</si>
  <si>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</si>
  <si>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</si>
  <si>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</si>
  <si>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</si>
  <si>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</si>
  <si>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</si>
  <si>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</si>
  <si>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</si>
  <si>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</si>
  <si>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</si>
  <si>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</si>
  <si>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</si>
  <si>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</si>
  <si>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</si>
  <si>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</si>
  <si>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</si>
  <si>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</si>
  <si>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</si>
  <si>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</si>
  <si>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</si>
  <si>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</si>
  <si>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</si>
  <si>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</si>
  <si>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</si>
  <si>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</si>
  <si>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</si>
  <si>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</si>
  <si>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</si>
  <si>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</si>
  <si>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</si>
  <si>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</si>
  <si>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</si>
  <si>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</si>
  <si>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</si>
  <si>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</si>
  <si>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</si>
  <si>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</si>
  <si>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</si>
  <si>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</si>
  <si>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</si>
  <si>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</si>
  <si>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</si>
  <si>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</si>
  <si>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</si>
  <si>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</si>
  <si>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</si>
  <si>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</si>
  <si>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</si>
  <si>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</si>
  <si>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</si>
  <si>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</si>
  <si>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</si>
  <si>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</si>
  <si>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</si>
  <si>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</si>
  <si>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</si>
  <si>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</si>
  <si>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</si>
  <si>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</si>
  <si>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</si>
  <si>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</si>
  <si>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</si>
  <si>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</si>
  <si>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</si>
  <si>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</si>
  <si>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</si>
  <si>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</si>
  <si>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</si>
  <si>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</si>
  <si>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</si>
  <si>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</si>
  <si>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</si>
  <si>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</si>
  <si>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</si>
  <si>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</si>
  <si>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</si>
  <si>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</si>
  <si>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</si>
  <si>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</si>
  <si>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</si>
  <si>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</si>
  <si>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</si>
  <si>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</si>
  <si>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</si>
  <si>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</si>
  <si>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</si>
  <si>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</si>
  <si>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</si>
  <si>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</si>
  <si>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</si>
  <si>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</si>
  <si>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</si>
  <si>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</si>
  <si>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</si>
  <si>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</si>
  <si>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</si>
  <si>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</si>
  <si>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</si>
  <si>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</si>
  <si>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</si>
  <si>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</si>
  <si>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</si>
  <si>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</si>
  <si>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</si>
  <si>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</si>
  <si>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</si>
  <si>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</si>
  <si>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</si>
  <si>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</si>
  <si>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</si>
  <si>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</si>
  <si>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</si>
  <si>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</si>
  <si>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</si>
  <si>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</si>
  <si>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</si>
  <si>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</si>
  <si>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</si>
  <si>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</si>
  <si>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</si>
  <si>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</si>
  <si>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</si>
  <si>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</si>
  <si>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</si>
  <si>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</si>
  <si>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</si>
  <si>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</si>
  <si>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</si>
  <si>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</si>
  <si>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</si>
  <si>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</si>
  <si>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</si>
  <si>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</si>
  <si>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</si>
  <si>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</si>
  <si>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</si>
  <si>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</si>
  <si>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</si>
  <si>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</si>
  <si>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</si>
  <si>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</si>
  <si>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</si>
  <si>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</si>
  <si>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</si>
  <si>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</si>
  <si>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</si>
  <si>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</si>
  <si>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</si>
  <si>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</si>
  <si>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</si>
  <si>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</si>
  <si>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</si>
  <si>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</si>
  <si>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</si>
  <si>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</si>
  <si>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</si>
  <si>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</si>
  <si>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</si>
  <si>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</si>
  <si>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</si>
  <si>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</si>
  <si>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</si>
  <si>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</si>
  <si>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</si>
  <si>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</si>
  <si>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</si>
  <si>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</si>
  <si>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</si>
  <si>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</si>
  <si>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</si>
  <si>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</si>
  <si>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</si>
  <si>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</si>
  <si>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</si>
  <si>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</si>
  <si>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</si>
  <si>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</si>
  <si>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</si>
  <si>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</si>
  <si>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</si>
  <si>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</si>
  <si>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</si>
  <si>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</si>
  <si>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</si>
  <si>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</si>
  <si>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</si>
  <si>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</si>
  <si>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</si>
  <si>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</si>
  <si>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</si>
  <si>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</si>
  <si>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</si>
  <si>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</si>
  <si>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</si>
  <si>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</si>
  <si>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</si>
  <si>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</si>
  <si>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</si>
  <si>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</si>
  <si>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</si>
  <si>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</si>
  <si>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</si>
  <si>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</si>
  <si>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</si>
  <si>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</si>
  <si>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</si>
  <si>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</si>
  <si>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</si>
  <si>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</si>
  <si>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</si>
  <si>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</si>
  <si>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</si>
  <si>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</si>
  <si>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</si>
  <si>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</si>
  <si>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</si>
  <si>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</si>
  <si>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</si>
  <si>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</si>
  <si>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</si>
  <si>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</si>
  <si>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</si>
  <si>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</si>
  <si>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</si>
  <si>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</si>
  <si>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</si>
  <si>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</si>
  <si>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</si>
  <si>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</si>
  <si>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</si>
  <si>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</si>
  <si>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</si>
  <si>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</si>
  <si>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</si>
  <si>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</si>
  <si>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</si>
  <si>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</si>
  <si>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</si>
  <si>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</si>
  <si>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</si>
  <si>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</si>
  <si>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</si>
  <si>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</si>
  <si>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</si>
  <si>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</si>
  <si>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</si>
  <si>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</si>
  <si>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</si>
  <si>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</si>
  <si>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</si>
  <si>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</si>
  <si>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</si>
  <si>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</si>
  <si>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</si>
  <si>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</si>
  <si>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</si>
  <si>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</si>
  <si>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</si>
  <si>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</si>
  <si>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</si>
  <si>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</si>
  <si>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</si>
  <si>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</si>
  <si>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</si>
  <si>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</si>
  <si>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</si>
  <si>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</si>
  <si>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</si>
  <si>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</si>
  <si>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</si>
  <si>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</si>
  <si>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</si>
  <si>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</si>
  <si>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</si>
  <si>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</si>
  <si>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</si>
  <si>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</si>
  <si>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</si>
  <si>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</si>
  <si>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</si>
  <si>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</si>
  <si>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</si>
  <si>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</si>
  <si>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</si>
  <si>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</si>
  <si>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</si>
  <si>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</si>
  <si>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</si>
  <si>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</si>
  <si>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</si>
  <si>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</si>
  <si>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</si>
  <si>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</si>
  <si>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</si>
  <si>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</si>
  <si>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</si>
  <si>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</si>
  <si>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</si>
  <si>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</si>
  <si>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</si>
  <si>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</si>
  <si>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</si>
  <si>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</si>
  <si>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</si>
  <si>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</si>
  <si>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</si>
  <si>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</si>
  <si>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</si>
  <si>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</si>
  <si>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</si>
  <si>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</si>
  <si>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</si>
  <si>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</si>
  <si>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</si>
  <si>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</si>
  <si>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</si>
  <si>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</si>
  <si>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</si>
  <si>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</si>
  <si>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</si>
  <si>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</si>
  <si>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</si>
  <si>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</si>
  <si>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</si>
  <si>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</si>
  <si>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</si>
  <si>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</si>
  <si>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</si>
  <si>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</si>
  <si>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</si>
  <si>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</si>
  <si>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</si>
  <si>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</si>
  <si>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</si>
  <si>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</si>
  <si>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</si>
  <si>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</si>
  <si>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</si>
  <si>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</si>
  <si>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</si>
  <si>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</si>
  <si>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</si>
  <si>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</si>
  <si>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</si>
  <si>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</si>
  <si>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</si>
  <si>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</si>
  <si>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</si>
  <si>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</si>
  <si>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</si>
  <si>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</si>
  <si>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</si>
  <si>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</si>
  <si>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</si>
  <si>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</si>
  <si>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</si>
  <si>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</si>
  <si>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</si>
  <si>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</si>
  <si>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</si>
  <si>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</si>
  <si>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</si>
  <si>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</si>
  <si>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</si>
  <si>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</si>
  <si>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</si>
  <si>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</si>
  <si>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</si>
  <si>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</si>
  <si>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</si>
  <si>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</si>
  <si>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</si>
  <si>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</si>
  <si>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</si>
  <si>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</si>
  <si>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</si>
  <si>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</si>
  <si>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</si>
  <si>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</si>
  <si>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</si>
  <si>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</si>
  <si>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</si>
  <si>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</si>
  <si>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</si>
  <si>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</si>
  <si>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</si>
  <si>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</si>
  <si>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</si>
  <si>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</si>
  <si>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</si>
  <si>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</si>
  <si>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</si>
  <si>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</si>
  <si>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</si>
  <si>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</si>
  <si>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</si>
  <si>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</si>
  <si>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</si>
  <si>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</si>
  <si>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</si>
  <si>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</si>
  <si>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</si>
  <si>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</si>
  <si>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</si>
  <si>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</si>
  <si>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</si>
  <si>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</si>
  <si>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</si>
  <si>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</si>
  <si>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</si>
  <si>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</si>
  <si>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</si>
  <si>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</si>
  <si>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</si>
  <si>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</si>
  <si>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</si>
  <si>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</si>
  <si>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</si>
  <si>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</si>
  <si>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</si>
  <si>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</si>
  <si>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</si>
  <si>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</si>
  <si>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</si>
  <si>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</si>
  <si>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</si>
  <si>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</si>
  <si>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</si>
  <si>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</si>
  <si>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</si>
  <si>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</si>
  <si>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</si>
  <si>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</si>
  <si>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</si>
  <si>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</si>
  <si>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</si>
  <si>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</si>
  <si>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</si>
  <si>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</si>
  <si>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</si>
  <si>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</si>
  <si>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</si>
  <si>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</si>
  <si>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</si>
  <si>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</si>
  <si>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</si>
  <si>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</si>
  <si>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</si>
  <si>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</si>
  <si>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</si>
  <si>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</si>
  <si>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</si>
  <si>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</si>
  <si>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</si>
  <si>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</si>
  <si>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</si>
  <si>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</si>
  <si>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</si>
  <si>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</si>
  <si>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</si>
  <si>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</si>
  <si>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</si>
  <si>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</si>
  <si>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</si>
  <si>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</si>
  <si>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</si>
  <si>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</si>
  <si>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</si>
  <si>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</si>
  <si>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</si>
  <si>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</si>
  <si>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</si>
  <si>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</si>
  <si>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</si>
  <si>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</si>
  <si>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</si>
  <si>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</si>
  <si>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</si>
  <si>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</si>
  <si>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</si>
  <si>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</si>
  <si>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</si>
  <si>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</si>
  <si>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</si>
  <si>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</si>
  <si>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</si>
  <si>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</si>
  <si>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</si>
  <si>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</si>
  <si>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</si>
  <si>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</si>
  <si>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</si>
  <si>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</si>
  <si>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</si>
  <si>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</si>
  <si>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</si>
  <si>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</si>
  <si>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</si>
  <si>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</si>
  <si>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</si>
  <si>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</si>
  <si>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</si>
  <si>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</si>
  <si>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</si>
  <si>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</si>
  <si>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</si>
  <si>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</si>
  <si>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</si>
  <si>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</si>
  <si>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</si>
  <si>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</si>
  <si>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</si>
  <si>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</si>
  <si>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</si>
  <si>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</si>
  <si>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</si>
  <si>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</si>
  <si>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</si>
  <si>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</si>
  <si>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</si>
  <si>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</si>
  <si>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</si>
  <si>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</si>
  <si>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</si>
  <si>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</si>
  <si>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</si>
  <si>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</si>
  <si>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</si>
  <si>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</si>
  <si>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</si>
  <si>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</si>
  <si>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</si>
  <si>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</si>
  <si>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</si>
  <si>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</si>
  <si>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</si>
  <si>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</si>
  <si>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</si>
  <si>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</si>
  <si>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</si>
  <si>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</si>
  <si>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</si>
  <si>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</si>
  <si>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</si>
  <si>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</si>
  <si>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</si>
  <si>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</si>
  <si>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</si>
  <si>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</si>
  <si>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</si>
  <si>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</si>
  <si>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</si>
  <si>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</si>
  <si>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</si>
  <si>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</si>
  <si>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</si>
  <si>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</si>
  <si>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</si>
  <si>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</si>
  <si>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</si>
  <si>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</si>
  <si>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</si>
  <si>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</si>
  <si>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</si>
  <si>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</si>
  <si>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</si>
  <si>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</si>
  <si>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</si>
  <si>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</si>
  <si>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</si>
  <si>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</si>
  <si>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</si>
  <si>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</si>
  <si>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</si>
  <si>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</si>
  <si>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</si>
  <si>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</si>
  <si>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</si>
  <si>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</si>
  <si>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</si>
  <si>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</si>
  <si>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</si>
  <si>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</si>
  <si>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</si>
  <si>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</si>
  <si>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</si>
  <si>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</si>
  <si>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</si>
  <si>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</si>
  <si>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</si>
  <si>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</si>
  <si>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</si>
  <si>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</si>
  <si>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</si>
  <si>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</si>
  <si>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</si>
  <si>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</si>
  <si>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</si>
  <si>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</si>
  <si>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</si>
  <si>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</si>
  <si>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</si>
  <si>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</si>
  <si>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</si>
  <si>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</si>
  <si>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</si>
  <si>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</si>
  <si>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</si>
  <si>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</si>
  <si>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</si>
  <si>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</si>
  <si>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</si>
  <si>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</si>
  <si>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</si>
  <si>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</si>
  <si>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</si>
  <si>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</si>
  <si>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</si>
  <si>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</si>
  <si>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</si>
  <si>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</si>
  <si>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</si>
  <si>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</si>
  <si>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</si>
  <si>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</si>
  <si>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</si>
  <si>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</si>
  <si>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</si>
  <si>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</si>
  <si>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</si>
  <si>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</si>
  <si>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</si>
  <si>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</si>
  <si>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</si>
  <si>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</si>
  <si>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</si>
  <si>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</si>
  <si>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</si>
  <si>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</si>
  <si>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</si>
  <si>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</si>
  <si>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</si>
  <si>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</si>
  <si>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</si>
  <si>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</si>
  <si>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</si>
  <si>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</si>
  <si>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</si>
  <si>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</si>
  <si>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</si>
  <si>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</si>
  <si>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</si>
  <si>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</si>
  <si>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</si>
  <si>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</si>
  <si>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</si>
  <si>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</si>
  <si>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</si>
  <si>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</si>
  <si>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</si>
  <si>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</si>
  <si>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</si>
  <si>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</si>
  <si>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</si>
  <si>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</si>
  <si>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</si>
  <si>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</si>
  <si>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</si>
  <si>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</si>
  <si>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</si>
  <si>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</si>
  <si>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</si>
  <si>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</si>
  <si>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</si>
  <si>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</si>
  <si>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</si>
  <si>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</si>
  <si>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</si>
  <si>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</si>
  <si>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</si>
  <si>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</si>
  <si>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</si>
  <si>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</si>
  <si>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</si>
  <si>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</si>
  <si>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</si>
  <si>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</si>
  <si>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</si>
  <si>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</si>
  <si>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</si>
  <si>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</si>
  <si>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</si>
  <si>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</si>
  <si>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</si>
  <si>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</si>
  <si>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</si>
  <si>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</si>
  <si>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</si>
  <si>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</si>
  <si>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</si>
  <si>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</si>
  <si>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</si>
  <si>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</si>
  <si>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</si>
  <si>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</si>
  <si>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</si>
  <si>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</si>
  <si>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</si>
  <si>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</si>
  <si>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</si>
  <si>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</si>
  <si>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</si>
  <si>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</si>
  <si>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</si>
  <si>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</si>
  <si>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</si>
  <si>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</si>
  <si>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</si>
  <si>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</si>
  <si>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</si>
  <si>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</si>
  <si>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</si>
  <si>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</si>
  <si>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</si>
  <si>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</si>
  <si>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</si>
  <si>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</si>
  <si>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</si>
  <si>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</si>
  <si>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</si>
  <si>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</si>
  <si>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</si>
  <si>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</si>
  <si>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</si>
  <si>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</si>
  <si>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</si>
  <si>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</si>
  <si>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</si>
  <si>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</si>
  <si>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</si>
  <si>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</si>
  <si>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</si>
  <si>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</si>
  <si>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</si>
  <si>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</si>
  <si>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</si>
  <si>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</si>
  <si>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</si>
  <si>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</si>
  <si>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</si>
  <si>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</si>
  <si>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</si>
  <si>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</si>
  <si>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</si>
  <si>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</si>
  <si>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</si>
  <si>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</si>
  <si>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</si>
  <si>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</si>
  <si>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</si>
  <si>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</si>
  <si>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</si>
  <si>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</si>
  <si>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</si>
  <si>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</si>
  <si>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</si>
  <si>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</si>
  <si>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</si>
  <si>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</si>
  <si>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</si>
  <si>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</si>
  <si>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</si>
  <si>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</si>
  <si>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</si>
  <si>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</si>
  <si>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</si>
  <si>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</si>
  <si>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</si>
  <si>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</si>
  <si>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</si>
  <si>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</si>
  <si>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</si>
  <si>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</si>
  <si>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</si>
  <si>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</si>
  <si>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</si>
  <si>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</si>
  <si>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</si>
  <si>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</si>
  <si>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</si>
  <si>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</si>
  <si>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</si>
  <si>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</si>
  <si>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</si>
  <si>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</si>
  <si>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</si>
  <si>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</si>
  <si>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</si>
  <si>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</si>
  <si>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</si>
  <si>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</si>
  <si>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</si>
  <si>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</si>
  <si>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</si>
  <si>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</si>
  <si>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</si>
  <si>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</si>
  <si>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</si>
  <si>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</si>
  <si>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</si>
  <si>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</si>
  <si>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</si>
  <si>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</si>
  <si>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</si>
  <si>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</si>
  <si>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</si>
  <si>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</si>
  <si>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</si>
  <si>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</si>
  <si>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</si>
  <si>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</si>
  <si>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</si>
  <si>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</si>
  <si>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</si>
  <si>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</si>
  <si>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</si>
  <si>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</si>
  <si>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</si>
  <si>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</si>
  <si>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</si>
  <si>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</si>
  <si>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</si>
  <si>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</si>
  <si>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</si>
  <si>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</si>
  <si>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</si>
  <si>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</si>
  <si>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</si>
  <si>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</si>
  <si>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</si>
  <si>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</si>
  <si>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</si>
  <si>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</si>
  <si>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</si>
  <si>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</si>
  <si>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</si>
  <si>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</si>
  <si>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</si>
  <si>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</si>
  <si>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</si>
  <si>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</si>
  <si>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</si>
  <si>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</si>
  <si>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</si>
  <si>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</si>
  <si>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</si>
  <si>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</si>
  <si>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</si>
  <si>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</si>
  <si>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</si>
  <si>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</si>
  <si>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</si>
  <si>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</si>
  <si>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</si>
  <si>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</si>
  <si>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</si>
  <si>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</si>
  <si>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</si>
  <si>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</si>
  <si>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</si>
  <si>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</si>
  <si>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</si>
  <si>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</si>
  <si>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</si>
  <si>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</si>
  <si>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</si>
  <si>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</si>
  <si>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</si>
  <si>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</si>
  <si>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</si>
  <si>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</si>
  <si>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</si>
  <si>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</si>
  <si>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</si>
  <si>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</si>
  <si>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</si>
  <si>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</si>
  <si>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</si>
  <si>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</si>
  <si>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</si>
  <si>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</si>
  <si>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</si>
  <si>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</si>
  <si>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</si>
  <si>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</si>
  <si>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</si>
  <si>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</si>
  <si>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</si>
  <si>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</si>
  <si>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</si>
  <si>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</si>
  <si>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</si>
  <si>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</si>
  <si>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</si>
  <si>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</si>
  <si>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</si>
  <si>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</si>
  <si>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</si>
  <si>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</si>
  <si>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</si>
  <si>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</si>
  <si>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</si>
  <si>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</si>
  <si>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</si>
  <si>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</si>
  <si>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</si>
  <si>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</si>
  <si>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</si>
  <si>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</si>
  <si>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</si>
  <si>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</si>
  <si>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</si>
  <si>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</si>
  <si>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</si>
  <si>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</si>
  <si>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</si>
  <si>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</si>
  <si>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</si>
  <si>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</si>
  <si>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</si>
  <si>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</si>
  <si>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</si>
  <si>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</si>
  <si>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</si>
  <si>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</si>
  <si>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</si>
  <si>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</si>
  <si>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</si>
  <si>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</si>
  <si>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</si>
  <si>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</si>
  <si>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</si>
  <si>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</si>
  <si>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</si>
  <si>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</si>
  <si>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</si>
  <si>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</si>
  <si>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</si>
  <si>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</si>
  <si>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</si>
  <si>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</si>
  <si>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</si>
  <si>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</si>
  <si>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</si>
  <si>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</si>
  <si>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</si>
  <si>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</si>
  <si>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</si>
  <si>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</si>
  <si>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</si>
  <si>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</si>
  <si>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</si>
  <si>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</si>
  <si>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</si>
  <si>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</si>
  <si>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</si>
  <si>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</si>
  <si>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</si>
  <si>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</si>
  <si>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</si>
  <si>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</si>
  <si>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</si>
  <si>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</si>
  <si>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</si>
  <si>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</si>
  <si>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</si>
  <si>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</si>
  <si>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</si>
  <si>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</si>
  <si>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</si>
  <si>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</si>
  <si>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</si>
  <si>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</si>
  <si>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</si>
  <si>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</si>
  <si>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</si>
  <si>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</si>
  <si>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</si>
  <si>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</si>
  <si>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</si>
  <si>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</si>
  <si>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</si>
  <si>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</si>
  <si>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</si>
  <si>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</si>
  <si>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</si>
  <si>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</si>
  <si>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</si>
  <si>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</si>
  <si>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</si>
  <si>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</si>
  <si>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</si>
  <si>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</si>
  <si>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</si>
  <si>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</si>
  <si>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</si>
  <si>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</si>
  <si>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</si>
  <si>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</si>
  <si>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</si>
  <si>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</si>
  <si>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</si>
  <si>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</si>
  <si>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</si>
  <si>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</si>
  <si>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</si>
  <si>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</si>
  <si>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</si>
  <si>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</si>
  <si>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</si>
  <si>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</si>
  <si>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</si>
  <si>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</si>
  <si>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</si>
  <si>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</si>
  <si>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</si>
  <si>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</si>
  <si>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</si>
  <si>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</si>
  <si>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</si>
  <si>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</si>
  <si>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</si>
  <si>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</si>
  <si>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</si>
  <si>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</si>
  <si>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</si>
  <si>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</si>
  <si>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</si>
  <si>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</si>
  <si>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</si>
  <si>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</si>
  <si>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</si>
  <si>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</si>
  <si>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</si>
  <si>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</si>
  <si>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</si>
  <si>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</si>
  <si>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</si>
  <si>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</si>
  <si>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</si>
  <si>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</si>
  <si>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</si>
  <si>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</si>
  <si>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</si>
  <si>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</si>
  <si>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</si>
  <si>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</si>
  <si>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</si>
  <si>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</si>
  <si>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</si>
  <si>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</si>
  <si>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</si>
  <si>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</si>
  <si>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</si>
  <si>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</si>
  <si>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</si>
  <si>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</si>
  <si>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</si>
  <si>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</si>
  <si>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</si>
  <si>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</si>
  <si>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</si>
  <si>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</si>
  <si>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</si>
  <si>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</si>
  <si>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</si>
  <si>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</si>
  <si>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</si>
  <si>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</si>
  <si>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</si>
  <si>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</si>
  <si>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</si>
  <si>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</si>
  <si>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</si>
  <si>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</si>
  <si>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</si>
  <si>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</si>
  <si>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</si>
  <si>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</si>
  <si>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</si>
  <si>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</si>
  <si>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</si>
  <si>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</si>
  <si>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</si>
  <si>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</si>
  <si>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</si>
  <si>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</si>
  <si>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</si>
  <si>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</si>
  <si>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</si>
  <si>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</si>
  <si>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</si>
  <si>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</si>
  <si>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</si>
  <si>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</si>
  <si>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</si>
  <si>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</si>
  <si>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</si>
  <si>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</si>
  <si>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</si>
  <si>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</si>
  <si>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</si>
  <si>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</si>
  <si>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</si>
  <si>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</si>
  <si>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</si>
  <si>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</si>
  <si>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</si>
  <si>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</si>
  <si>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</si>
  <si>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</si>
  <si>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</si>
  <si>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</si>
  <si>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</si>
  <si>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</si>
  <si>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</si>
  <si>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</si>
  <si>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</si>
  <si>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</si>
  <si>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</si>
  <si>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</si>
  <si>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</si>
  <si>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</si>
  <si>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</si>
  <si>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</si>
  <si>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</si>
  <si>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</si>
  <si>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</si>
  <si>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</si>
  <si>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</si>
  <si>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</si>
  <si>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</si>
  <si>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</si>
  <si>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</si>
  <si>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</si>
  <si>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</si>
  <si>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</si>
  <si>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</si>
  <si>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</si>
  <si>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</si>
  <si>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</si>
  <si>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</si>
  <si>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</si>
  <si>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</si>
  <si>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</si>
  <si>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</si>
  <si>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</si>
  <si>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</si>
  <si>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</si>
  <si>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</si>
  <si>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</si>
  <si>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</si>
  <si>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</si>
  <si>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</si>
  <si>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</si>
  <si>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</si>
  <si>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</si>
  <si>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</si>
  <si>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</si>
  <si>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</si>
  <si>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</si>
  <si>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</si>
  <si>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</si>
  <si>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</si>
  <si>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</si>
  <si>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</si>
  <si>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</si>
  <si>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</si>
  <si>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</si>
  <si>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</si>
  <si>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</si>
  <si>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</si>
  <si>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</si>
  <si>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</si>
  <si>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</si>
  <si>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</si>
  <si>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</si>
  <si>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</si>
  <si>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</si>
  <si>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</si>
  <si>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</si>
  <si>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</si>
  <si>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</si>
  <si>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</si>
  <si>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</si>
  <si>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</si>
  <si>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</si>
  <si>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</si>
  <si>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</si>
  <si>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</si>
  <si>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</si>
  <si>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</si>
  <si>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</si>
  <si>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</si>
  <si>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</si>
  <si>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</si>
  <si>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</si>
  <si>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</si>
  <si>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</si>
  <si>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</si>
  <si>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</si>
  <si>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</si>
  <si>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</si>
  <si>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</si>
  <si>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</si>
  <si>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</si>
  <si>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</si>
  <si>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</si>
  <si>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</si>
  <si>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</si>
  <si>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</si>
  <si>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</si>
  <si>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</si>
  <si>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</si>
  <si>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</si>
  <si>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</si>
  <si>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</si>
  <si>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</si>
  <si>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</si>
  <si>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</si>
  <si>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</si>
  <si>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</si>
  <si>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</si>
  <si>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</si>
  <si>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</si>
  <si>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</si>
  <si>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</si>
  <si>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</si>
  <si>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</si>
  <si>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</si>
  <si>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</si>
  <si>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</si>
  <si>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</si>
  <si>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</si>
  <si>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</si>
  <si>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</si>
  <si>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</si>
  <si>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</si>
  <si>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</si>
  <si>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</si>
  <si>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</si>
  <si>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</si>
  <si>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</si>
  <si>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</si>
  <si>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</si>
  <si>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</si>
  <si>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</si>
  <si>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</si>
  <si>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</si>
  <si>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</si>
  <si>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</si>
  <si>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</si>
  <si>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</si>
  <si>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</si>
  <si>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</si>
  <si>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</si>
  <si>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</si>
  <si>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</si>
  <si>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</si>
  <si>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</si>
  <si>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</si>
  <si>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</si>
  <si>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</si>
  <si>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</si>
  <si>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</si>
  <si>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</si>
  <si>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</si>
  <si>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</si>
  <si>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</si>
  <si>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</si>
  <si>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</si>
  <si>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</si>
  <si>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</si>
  <si>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</si>
  <si>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</si>
  <si>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</si>
  <si>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</si>
  <si>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</si>
  <si>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</si>
  <si>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</si>
  <si>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</si>
  <si>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</si>
  <si>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</si>
  <si>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</si>
  <si>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</si>
  <si>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</si>
  <si>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</si>
  <si>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</si>
  <si>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</si>
  <si>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</si>
  <si>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</si>
  <si>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</si>
  <si>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</si>
  <si>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</si>
  <si>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</si>
  <si>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</si>
  <si>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</si>
  <si>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</si>
  <si>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</si>
  <si>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</si>
  <si>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</si>
  <si>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</si>
  <si>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</si>
  <si>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</si>
  <si>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</si>
  <si>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</si>
  <si>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</si>
  <si>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</si>
  <si>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</si>
  <si>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</si>
  <si>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</si>
  <si>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</si>
  <si>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</si>
  <si>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</si>
  <si>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</si>
  <si>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</si>
  <si>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</si>
  <si>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</si>
  <si>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</si>
  <si>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</si>
  <si>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</si>
  <si>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</si>
  <si>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</si>
  <si>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</si>
  <si>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</si>
  <si>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</si>
  <si>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</si>
  <si>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</si>
  <si>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</si>
  <si>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</si>
  <si>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</si>
  <si>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</si>
  <si>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</si>
  <si>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</si>
  <si>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</si>
  <si>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</si>
  <si>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</si>
  <si>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</si>
  <si>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</si>
  <si>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</si>
  <si>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</si>
  <si>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</si>
  <si>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</si>
  <si>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</si>
  <si>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</si>
  <si>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</si>
  <si>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</si>
  <si>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</si>
  <si>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</si>
  <si>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</si>
  <si>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</si>
  <si>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</si>
  <si>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</si>
  <si>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</si>
  <si>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</si>
  <si>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</si>
  <si>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</si>
  <si>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</si>
  <si>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</si>
  <si>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</si>
  <si>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</si>
  <si>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</si>
  <si>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</si>
  <si>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</si>
  <si>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</si>
  <si>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</si>
  <si>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</si>
  <si>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</si>
  <si>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</si>
  <si>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</si>
  <si>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</si>
  <si>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</si>
  <si>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</si>
  <si>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</si>
  <si>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</si>
  <si>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</si>
  <si>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</si>
  <si>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</si>
  <si>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</si>
  <si>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</si>
  <si>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</si>
  <si>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</si>
  <si>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</si>
  <si>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</si>
  <si>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</si>
  <si>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</si>
  <si>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</si>
  <si>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</si>
  <si>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</si>
  <si>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</si>
  <si>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</si>
  <si>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</si>
  <si>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</si>
  <si>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</si>
  <si>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</si>
  <si>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</si>
  <si>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</si>
  <si>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</si>
  <si>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</si>
  <si>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</si>
  <si>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</si>
  <si>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</si>
  <si>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</si>
  <si>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</si>
  <si>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</si>
  <si>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</si>
  <si>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</si>
  <si>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</si>
  <si>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</si>
  <si>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</si>
  <si>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</si>
  <si>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</si>
  <si>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</si>
  <si>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</si>
  <si>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</si>
  <si>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</si>
  <si>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</si>
  <si>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</si>
  <si>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</si>
  <si>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</si>
  <si>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</si>
  <si>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</si>
  <si>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</si>
  <si>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</si>
  <si>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</si>
  <si>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</si>
  <si>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</si>
  <si>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</si>
  <si>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</si>
  <si>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</si>
  <si>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</si>
  <si>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</si>
  <si>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</si>
  <si>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</si>
  <si>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</si>
  <si>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</si>
  <si>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</si>
  <si>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</si>
  <si>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</si>
  <si>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</si>
  <si>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</si>
  <si>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</si>
  <si>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</si>
  <si>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</si>
  <si>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</si>
  <si>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</si>
  <si>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</si>
  <si>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</si>
  <si>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</si>
  <si>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</si>
  <si>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</si>
  <si>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</si>
  <si>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</si>
  <si>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</si>
  <si>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</si>
  <si>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</si>
  <si>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</si>
  <si>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</si>
  <si>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</si>
  <si>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</si>
  <si>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</si>
  <si>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</si>
  <si>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</si>
  <si>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</si>
  <si>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</si>
  <si>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</si>
  <si>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</si>
  <si>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</si>
  <si>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</si>
  <si>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</si>
  <si>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</si>
  <si>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</si>
  <si>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</si>
  <si>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</si>
  <si>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</si>
  <si>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</si>
  <si>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</si>
  <si>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</si>
  <si>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</si>
  <si>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</si>
  <si>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</si>
  <si>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</si>
  <si>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</si>
  <si>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</si>
  <si>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</si>
  <si>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</si>
  <si>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</si>
  <si>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</si>
  <si>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</si>
  <si>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</si>
  <si>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</si>
  <si>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</si>
  <si>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</si>
  <si>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</si>
  <si>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</si>
  <si>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</si>
  <si>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</si>
  <si>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</si>
  <si>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</si>
  <si>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</si>
  <si>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</si>
  <si>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</si>
  <si>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</si>
  <si>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</si>
  <si>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</si>
  <si>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</si>
  <si>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</si>
  <si>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</si>
  <si>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</si>
  <si>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</si>
  <si>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</si>
  <si>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</si>
  <si>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</si>
  <si>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</si>
  <si>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</si>
  <si>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</si>
  <si>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</si>
  <si>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</si>
  <si>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</si>
  <si>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</si>
  <si>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</si>
  <si>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</si>
  <si>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</si>
  <si>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</si>
  <si>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</si>
  <si>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</si>
  <si>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</si>
  <si>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</si>
  <si>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</si>
  <si>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</si>
  <si>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</si>
  <si>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</si>
  <si>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</si>
  <si>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</si>
  <si>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</si>
  <si>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</si>
  <si>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</si>
  <si>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</si>
  <si>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</si>
  <si>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</si>
  <si>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</si>
  <si>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</si>
  <si>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</si>
  <si>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</si>
  <si>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</si>
  <si>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</si>
  <si>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</si>
  <si>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</si>
  <si>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</si>
  <si>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</si>
  <si>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</si>
  <si>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</si>
  <si>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</si>
  <si>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</si>
  <si>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</si>
  <si>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</si>
  <si>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</si>
  <si>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</si>
  <si>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</si>
  <si>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</si>
  <si>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</si>
  <si>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</si>
  <si>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</si>
  <si>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</si>
  <si>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</si>
  <si>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</si>
  <si>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</si>
  <si>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</si>
  <si>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</si>
  <si>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</si>
  <si>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</si>
  <si>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</si>
  <si>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</si>
  <si>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</si>
  <si>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</si>
  <si>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</si>
  <si>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</si>
  <si>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</si>
  <si>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</si>
  <si>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</si>
  <si>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</si>
  <si>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</si>
  <si>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</si>
  <si>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</si>
  <si>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</si>
  <si>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</si>
  <si>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</si>
  <si>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</si>
  <si>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</si>
  <si>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</si>
  <si>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</si>
  <si>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</si>
  <si>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</si>
  <si>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</si>
  <si>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</si>
  <si>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</si>
  <si>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</si>
  <si>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</si>
  <si>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</si>
  <si>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</si>
  <si>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</si>
  <si>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</si>
  <si>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</si>
  <si>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</si>
  <si>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</si>
  <si>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</si>
  <si>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</si>
  <si>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</si>
  <si>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</si>
  <si>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</si>
  <si>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</si>
  <si>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</si>
  <si>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</si>
  <si>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</si>
  <si>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</si>
  <si>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</si>
  <si>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</si>
  <si>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</si>
  <si>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</si>
  <si>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</si>
  <si>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</si>
  <si>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</si>
  <si>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</si>
  <si>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</si>
  <si>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</si>
  <si>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</si>
  <si>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</si>
  <si>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</si>
  <si>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</si>
  <si>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</si>
  <si>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</si>
  <si>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</si>
  <si>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</si>
  <si>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</si>
  <si>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</si>
  <si>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</si>
  <si>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</si>
  <si>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</si>
  <si>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</si>
  <si>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</si>
  <si>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</si>
  <si>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</si>
  <si>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</si>
  <si>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</si>
  <si>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</si>
  <si>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</si>
  <si>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</si>
  <si>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</si>
  <si>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</si>
  <si>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</si>
  <si>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</si>
  <si>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</si>
  <si>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</si>
  <si>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</si>
  <si>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</si>
  <si>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</si>
  <si>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</si>
  <si>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</si>
  <si>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</si>
  <si>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</si>
  <si>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</si>
  <si>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</si>
  <si>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</si>
  <si>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</si>
  <si>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</si>
  <si>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</si>
  <si>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</si>
  <si>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</si>
  <si>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</si>
  <si>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</si>
  <si>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</si>
  <si>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</si>
  <si>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</si>
  <si>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</si>
  <si>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</si>
  <si>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</si>
  <si>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</si>
  <si>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</si>
  <si>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</si>
  <si>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</si>
  <si>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</si>
  <si>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</si>
  <si>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</si>
  <si>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</si>
  <si>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</si>
  <si>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</si>
  <si>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</si>
  <si>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</si>
  <si>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</si>
  <si>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</si>
  <si>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</si>
  <si>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</si>
  <si>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</si>
  <si>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</si>
  <si>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</si>
  <si>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</si>
  <si>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</si>
  <si>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</si>
  <si>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</si>
  <si>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</si>
  <si>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</si>
  <si>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</si>
  <si>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</si>
  <si>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</si>
  <si>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</si>
  <si>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</si>
  <si>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</si>
  <si>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</si>
  <si>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</si>
  <si>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</si>
  <si>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</si>
  <si>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</si>
  <si>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</si>
  <si>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</si>
  <si>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</si>
  <si>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</si>
  <si>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</si>
  <si>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</si>
  <si>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</si>
  <si>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</si>
  <si>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</si>
  <si>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</si>
  <si>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</si>
  <si>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</si>
  <si>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</si>
  <si>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</si>
  <si>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</si>
  <si>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</si>
  <si>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</si>
  <si>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</si>
  <si>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</si>
  <si>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</si>
  <si>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</si>
  <si>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</si>
  <si>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</si>
  <si>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</si>
  <si>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</si>
  <si>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</si>
  <si>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</si>
  <si>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</si>
  <si>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</si>
  <si>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</si>
  <si>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</si>
  <si>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</si>
  <si>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</si>
  <si>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</si>
  <si>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</si>
  <si>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</si>
  <si>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</si>
  <si>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</si>
  <si>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</si>
  <si>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</si>
  <si>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</si>
  <si>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</si>
  <si>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</si>
  <si>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</si>
  <si>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</si>
  <si>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</si>
  <si>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</si>
  <si>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</si>
  <si>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</si>
  <si>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</si>
  <si>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</si>
  <si>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</si>
  <si>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</si>
  <si>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</si>
  <si>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</si>
  <si>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</si>
  <si>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</si>
  <si>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</si>
  <si>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</si>
  <si>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</si>
  <si>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</si>
  <si>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</si>
  <si>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</si>
  <si>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</si>
  <si>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</si>
  <si>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</si>
  <si>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</si>
  <si>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</si>
  <si>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</si>
  <si>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</si>
  <si>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</si>
  <si>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</si>
  <si>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</si>
  <si>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</si>
  <si>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</si>
  <si>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</si>
  <si>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</si>
  <si>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</si>
  <si>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</si>
  <si>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</si>
  <si>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</si>
  <si>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</si>
  <si>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</si>
  <si>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</si>
  <si>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</si>
  <si>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</si>
  <si>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</si>
  <si>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</si>
  <si>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</si>
  <si>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</si>
  <si>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</si>
  <si>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</si>
  <si>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</si>
  <si>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</si>
  <si>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</si>
  <si>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</si>
  <si>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</si>
  <si>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</si>
  <si>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</si>
  <si>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</si>
  <si>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</si>
  <si>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</si>
  <si>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</si>
  <si>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</si>
  <si>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</si>
  <si>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</si>
  <si>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</si>
  <si>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</si>
  <si>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</si>
  <si>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</si>
  <si>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</si>
  <si>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</si>
  <si>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</si>
  <si>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</si>
  <si>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</si>
  <si>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</si>
  <si>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</si>
  <si>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</si>
  <si>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</si>
  <si>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</si>
  <si>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</si>
  <si>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</si>
  <si>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</si>
  <si>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</si>
  <si>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</si>
  <si>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</si>
  <si>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</si>
  <si>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</si>
  <si>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</si>
  <si>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</si>
  <si>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</si>
  <si>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</si>
  <si>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</si>
  <si>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</si>
  <si>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</si>
  <si>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</si>
  <si>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</si>
  <si>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</si>
  <si>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</si>
  <si>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</si>
  <si>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</si>
  <si>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</si>
  <si>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</si>
  <si>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</si>
  <si>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</si>
  <si>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</si>
  <si>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</si>
  <si>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</si>
  <si>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</si>
  <si>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</si>
  <si>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</si>
  <si>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</si>
  <si>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</si>
  <si>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</si>
  <si>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</si>
  <si>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</si>
  <si>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</si>
  <si>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</si>
  <si>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</si>
  <si>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</si>
  <si>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</si>
  <si>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</si>
  <si>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</si>
  <si>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</si>
  <si>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</si>
  <si>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</si>
  <si>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</si>
  <si>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</si>
  <si>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</si>
  <si>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</si>
  <si>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</si>
  <si>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</si>
  <si>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</si>
  <si>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</si>
  <si>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</si>
  <si>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</si>
  <si>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</si>
  <si>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</si>
  <si>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</si>
  <si>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</si>
  <si>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</si>
  <si>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</si>
  <si>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</si>
  <si>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</si>
  <si>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</si>
  <si>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</si>
  <si>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</si>
  <si>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</si>
  <si>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</si>
  <si>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</si>
  <si>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</si>
  <si>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</si>
  <si>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</si>
  <si>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</si>
  <si>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</si>
  <si>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</si>
  <si>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</si>
  <si>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</si>
  <si>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</si>
  <si>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</si>
  <si>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</si>
  <si>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</si>
  <si>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</si>
  <si>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</si>
  <si>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</si>
  <si>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</si>
  <si>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</si>
  <si>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</si>
  <si>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</si>
  <si>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</si>
  <si>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</si>
  <si>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</si>
  <si>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</si>
  <si>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</si>
  <si>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</si>
  <si>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</si>
  <si>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</si>
  <si>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</si>
  <si>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</si>
  <si>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</si>
  <si>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</si>
  <si>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</si>
  <si>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</si>
  <si>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</si>
  <si>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</si>
  <si>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</si>
  <si>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</si>
  <si>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</si>
  <si>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</si>
  <si>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</si>
  <si>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</si>
  <si>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</si>
  <si>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</si>
  <si>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</si>
  <si>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</si>
  <si>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</si>
  <si>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</si>
  <si>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</si>
  <si>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</si>
  <si>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</si>
  <si>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</si>
  <si>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</si>
  <si>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</si>
  <si>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</si>
  <si>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</si>
  <si>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</si>
  <si>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</si>
  <si>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</si>
  <si>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</si>
  <si>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</si>
  <si>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</si>
  <si>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</si>
  <si>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</si>
  <si>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</si>
  <si>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</si>
  <si>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</si>
  <si>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</si>
  <si>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</si>
  <si>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</si>
  <si>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</si>
  <si>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</si>
  <si>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</si>
  <si>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</si>
  <si>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</si>
  <si>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</si>
  <si>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</si>
  <si>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</si>
  <si>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</si>
  <si>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</si>
  <si>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</si>
  <si>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</si>
  <si>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</si>
  <si>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</si>
  <si>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</si>
  <si>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</si>
  <si>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</si>
  <si>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</si>
  <si>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</si>
  <si>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</si>
  <si>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</si>
  <si>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</si>
  <si>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</si>
  <si>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</si>
  <si>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</si>
  <si>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</si>
  <si>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</si>
  <si>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</si>
  <si>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</si>
  <si>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</si>
  <si>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</si>
  <si>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</si>
  <si>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</si>
  <si>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</si>
  <si>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</si>
  <si>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</si>
  <si>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</si>
  <si>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</si>
  <si>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</si>
  <si>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</si>
  <si>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</si>
  <si>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</si>
  <si>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</si>
  <si>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</si>
  <si>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</si>
  <si>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</si>
  <si>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</si>
  <si>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</si>
  <si>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</si>
  <si>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</si>
  <si>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</si>
  <si>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</si>
  <si>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</si>
  <si>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</si>
  <si>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</si>
  <si>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</si>
  <si>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</si>
  <si>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</si>
  <si>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</si>
  <si>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</si>
  <si>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</si>
  <si>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</si>
  <si>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</si>
  <si>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</si>
  <si>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</si>
  <si>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</si>
  <si>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</si>
  <si>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</si>
  <si>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</si>
  <si>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</si>
  <si>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</si>
  <si>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</si>
  <si>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</si>
  <si>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</si>
  <si>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</si>
  <si>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</si>
  <si>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</si>
  <si>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</si>
  <si>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</si>
  <si>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</si>
  <si>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</si>
  <si>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</si>
  <si>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</si>
  <si>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</si>
  <si>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</si>
  <si>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</si>
  <si>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</si>
  <si>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</si>
  <si>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</si>
  <si>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</si>
  <si>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</si>
  <si>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</si>
  <si>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</si>
  <si>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</si>
  <si>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</si>
  <si>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</si>
  <si>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</si>
  <si>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</si>
  <si>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</si>
  <si>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</si>
  <si>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</si>
  <si>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</si>
  <si>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</si>
  <si>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</si>
  <si>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</si>
  <si>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</si>
  <si>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</si>
  <si>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</si>
  <si>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</si>
  <si>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</si>
  <si>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</si>
  <si>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</si>
  <si>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</si>
  <si>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</si>
  <si>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</si>
  <si>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</si>
  <si>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</si>
  <si>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</si>
  <si>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</si>
  <si>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</si>
  <si>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</si>
  <si>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</si>
  <si>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</si>
  <si>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</si>
  <si>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</si>
  <si>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</si>
  <si>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</si>
  <si>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</si>
  <si>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</si>
  <si>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</si>
  <si>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</si>
  <si>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</si>
  <si>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</si>
  <si>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</si>
  <si>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</si>
  <si>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</si>
  <si>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</si>
  <si>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</si>
  <si>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</si>
  <si>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</si>
  <si>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</si>
  <si>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</si>
  <si>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</si>
  <si>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</si>
  <si>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</si>
  <si>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</si>
  <si>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</si>
  <si>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</si>
  <si>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</si>
  <si>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</si>
  <si>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</si>
  <si>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</si>
  <si>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</si>
  <si>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</si>
  <si>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</si>
  <si>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</si>
  <si>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</si>
  <si>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</si>
  <si>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</si>
  <si>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</si>
  <si>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</si>
  <si>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</si>
  <si>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</si>
  <si>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</si>
  <si>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</si>
  <si>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</si>
  <si>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</si>
  <si>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</si>
  <si>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</si>
  <si>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</si>
  <si>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</si>
  <si>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</si>
  <si>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</si>
  <si>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</si>
  <si>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</si>
  <si>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</si>
  <si>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</si>
  <si>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</si>
  <si>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</si>
  <si>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</si>
  <si>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</si>
  <si>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</si>
  <si>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</si>
  <si>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</si>
  <si>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</si>
  <si>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</si>
  <si>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</si>
  <si>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</si>
  <si>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</si>
  <si>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</si>
  <si>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</si>
  <si>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</si>
  <si>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</si>
  <si>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</si>
  <si>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</si>
  <si>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</si>
  <si>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</si>
  <si>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</si>
  <si>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</si>
  <si>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</si>
  <si>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</si>
  <si>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</si>
  <si>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</si>
  <si>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</si>
  <si>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</si>
  <si>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</si>
  <si>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</si>
  <si>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</si>
  <si>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</si>
  <si>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</si>
  <si>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</si>
  <si>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</si>
  <si>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</si>
  <si>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</si>
  <si>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</si>
  <si>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</si>
  <si>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</si>
  <si>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</si>
  <si>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</si>
  <si>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</si>
  <si>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</si>
  <si>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</si>
  <si>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</si>
  <si>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</si>
  <si>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</si>
  <si>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</si>
  <si>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</si>
  <si>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</si>
  <si>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</si>
  <si>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</si>
  <si>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</si>
  <si>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</si>
  <si>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</si>
  <si>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</si>
  <si>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</si>
  <si>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</si>
  <si>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</si>
  <si>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</si>
  <si>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</si>
  <si>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</si>
  <si>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</si>
  <si>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</si>
  <si>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</si>
  <si>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</si>
  <si>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</si>
  <si>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</si>
  <si>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</si>
  <si>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</si>
  <si>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</si>
  <si>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</si>
  <si>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</si>
  <si>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</si>
  <si>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</si>
  <si>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</si>
  <si>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</si>
  <si>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</si>
  <si>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</si>
  <si>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</si>
  <si>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</si>
  <si>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</si>
  <si>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</si>
  <si>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</si>
  <si>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</si>
  <si>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</si>
  <si>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</si>
  <si>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</si>
  <si>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</si>
  <si>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</si>
  <si>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</si>
  <si>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</si>
  <si>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</si>
  <si>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</si>
  <si>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</si>
  <si>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</si>
  <si>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</si>
  <si>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</si>
  <si>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</si>
  <si>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</si>
  <si>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</si>
  <si>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</si>
  <si>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</si>
  <si>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</si>
  <si>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</si>
  <si>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</si>
  <si>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</si>
  <si>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</si>
  <si>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</si>
  <si>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</si>
  <si>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</si>
  <si>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</si>
  <si>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</si>
  <si>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</si>
  <si>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</si>
  <si>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</si>
  <si>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</si>
  <si>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</si>
  <si>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</si>
  <si>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</si>
  <si>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</si>
  <si>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</si>
  <si>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</si>
  <si>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</si>
  <si>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</si>
  <si>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</si>
  <si>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</si>
  <si>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</si>
  <si>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</si>
  <si>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</si>
  <si>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</si>
  <si>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</si>
  <si>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</si>
  <si>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</si>
  <si>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</si>
  <si>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</si>
  <si>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</si>
  <si>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</si>
  <si>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</si>
  <si>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</si>
  <si>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</si>
  <si>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</si>
  <si>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</si>
  <si>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</si>
  <si>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</si>
  <si>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</si>
  <si>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</si>
  <si>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</si>
  <si>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</si>
  <si>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</si>
  <si>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</si>
  <si>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</si>
  <si>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</si>
  <si>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</si>
  <si>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</si>
  <si>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</si>
  <si>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</si>
  <si>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</si>
  <si>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</si>
  <si>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</si>
  <si>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</si>
  <si>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</si>
  <si>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</si>
  <si>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</si>
  <si>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</si>
  <si>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</si>
  <si>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</si>
  <si>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</si>
  <si>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</si>
  <si>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</si>
  <si>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</si>
  <si>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</si>
  <si>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</si>
  <si>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</si>
  <si>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</si>
  <si>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</si>
  <si>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</si>
  <si>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</si>
  <si>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</si>
  <si>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</si>
  <si>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</si>
  <si>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</si>
  <si>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</si>
  <si>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</si>
  <si>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</si>
  <si>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</si>
  <si>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</si>
  <si>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</si>
  <si>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</si>
  <si>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</si>
  <si>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</si>
  <si>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</si>
  <si>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</si>
  <si>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</si>
  <si>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</si>
  <si>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</si>
  <si>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</si>
  <si>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</si>
  <si>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</si>
  <si>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</si>
  <si>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</si>
  <si>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</si>
  <si>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</si>
  <si>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</si>
  <si>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</si>
  <si>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</si>
  <si>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</si>
  <si>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</si>
  <si>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</si>
  <si>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</si>
  <si>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</si>
  <si>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</si>
  <si>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</si>
  <si>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</si>
  <si>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</si>
  <si>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</si>
  <si>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</si>
  <si>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</si>
  <si>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</si>
  <si>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</si>
  <si>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</si>
  <si>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</si>
  <si>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</si>
  <si>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</si>
  <si>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</si>
  <si>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</si>
  <si>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</si>
  <si>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</si>
  <si>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</si>
  <si>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</si>
  <si>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</si>
  <si>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</si>
  <si>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</si>
  <si>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</si>
  <si>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</si>
  <si>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</si>
  <si>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</si>
  <si>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</si>
  <si>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</si>
  <si>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</si>
  <si>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</si>
  <si>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</si>
  <si>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</si>
  <si>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</si>
  <si>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</si>
  <si>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</si>
  <si>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</si>
  <si>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</si>
  <si>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</si>
  <si>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</si>
  <si>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</si>
  <si>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</si>
  <si>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</si>
  <si>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</si>
  <si>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</si>
  <si>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</si>
  <si>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</si>
  <si>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</si>
  <si>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</si>
  <si>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</si>
  <si>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</si>
  <si>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</si>
  <si>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</si>
  <si>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</si>
  <si>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</si>
  <si>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</si>
  <si>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</si>
  <si>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</si>
  <si>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</si>
  <si>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</si>
  <si>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</si>
  <si>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</si>
  <si>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</si>
  <si>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</si>
  <si>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</si>
  <si>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</si>
  <si>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</si>
  <si>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</si>
  <si>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</si>
  <si>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</si>
  <si>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</si>
  <si>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</si>
  <si>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</si>
  <si>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</si>
  <si>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</si>
  <si>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</si>
  <si>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</si>
  <si>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</si>
  <si>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</si>
  <si>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</si>
  <si>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</si>
  <si>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</si>
  <si>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</si>
  <si>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</si>
  <si>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</si>
  <si>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</si>
  <si>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</si>
  <si>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</si>
  <si>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</si>
  <si>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</si>
  <si>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</si>
  <si>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</si>
  <si>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</si>
  <si>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</si>
  <si>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</si>
  <si>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</si>
  <si>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</si>
  <si>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</si>
  <si>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</si>
  <si>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</si>
  <si>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</si>
  <si>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</si>
  <si>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</si>
  <si>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</si>
  <si>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</si>
  <si>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</si>
  <si>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</si>
  <si>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</si>
  <si>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</si>
  <si>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</si>
  <si>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</si>
  <si>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</si>
  <si>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</si>
  <si>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</si>
  <si>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</si>
  <si>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</si>
  <si>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</si>
  <si>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</si>
  <si>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</si>
  <si>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</si>
  <si>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</si>
  <si>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</si>
  <si>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</si>
  <si>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</si>
  <si>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</si>
  <si>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</si>
  <si>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</si>
  <si>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</si>
  <si>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</si>
  <si>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</si>
  <si>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</si>
  <si>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</si>
  <si>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</si>
  <si>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</si>
  <si>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</si>
  <si>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</si>
  <si>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</si>
  <si>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</si>
  <si>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</si>
  <si>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</si>
  <si>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</si>
  <si>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</si>
  <si>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</si>
  <si>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</si>
  <si>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</si>
  <si>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</si>
  <si>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</si>
  <si>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</si>
  <si>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</si>
  <si>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</si>
  <si>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</si>
  <si>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</si>
  <si>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</si>
  <si>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</si>
  <si>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</si>
  <si>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</si>
  <si>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</si>
  <si>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</si>
  <si>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</si>
  <si>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</si>
  <si>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</si>
  <si>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</si>
  <si>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</si>
  <si>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</si>
  <si>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</si>
  <si>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</si>
  <si>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</si>
  <si>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</si>
  <si>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</si>
  <si>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</si>
  <si>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</si>
  <si>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</si>
  <si>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</si>
  <si>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</si>
  <si>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</si>
  <si>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</si>
  <si>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</si>
  <si>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</si>
  <si>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</si>
  <si>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</si>
  <si>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</si>
  <si>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</si>
  <si>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</si>
  <si>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</si>
  <si>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</si>
  <si>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</si>
  <si>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</si>
  <si>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</si>
  <si>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</si>
  <si>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</si>
  <si>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</si>
  <si>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</si>
  <si>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</si>
  <si>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</si>
  <si>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</si>
  <si>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</si>
  <si>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</si>
  <si>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</si>
  <si>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</si>
  <si>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</si>
  <si>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</si>
  <si>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</si>
  <si>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</si>
  <si>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</si>
  <si>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</si>
  <si>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</si>
  <si>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</si>
  <si>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</si>
  <si>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</si>
  <si>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</si>
  <si>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</si>
  <si>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</si>
  <si>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</si>
  <si>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</si>
  <si>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</si>
  <si>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</si>
  <si>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</si>
  <si>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</si>
  <si>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</si>
  <si>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</si>
  <si>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</si>
  <si>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</si>
  <si>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</si>
  <si>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</si>
  <si>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</si>
  <si>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</si>
  <si>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</si>
  <si>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</si>
  <si>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</si>
  <si>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</si>
  <si>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</si>
  <si>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</si>
  <si>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</si>
  <si>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</si>
  <si>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</si>
  <si>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</si>
  <si>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</si>
  <si>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</si>
  <si>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</si>
  <si>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</si>
  <si>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</si>
  <si>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</si>
  <si>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</si>
  <si>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</si>
  <si>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</si>
  <si>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</si>
  <si>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</si>
  <si>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</si>
  <si>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</si>
  <si>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</si>
  <si>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</si>
  <si>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</si>
  <si>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</si>
  <si>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</si>
  <si>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</si>
  <si>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</si>
  <si>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</si>
  <si>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</si>
  <si>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</si>
  <si>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</si>
  <si>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</si>
  <si>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</si>
  <si>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</si>
  <si>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</si>
  <si>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</si>
  <si>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</si>
  <si>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</si>
  <si>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</si>
  <si>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</si>
  <si>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</si>
  <si>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</si>
  <si>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</si>
  <si>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</si>
  <si>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</si>
  <si>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</si>
  <si>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</si>
  <si>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</si>
  <si>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</si>
  <si>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</si>
  <si>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</si>
  <si>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</si>
  <si>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</si>
  <si>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</si>
  <si>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</si>
  <si>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</si>
  <si>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</si>
  <si>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</si>
  <si>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</si>
  <si>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</si>
  <si>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</si>
  <si>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</si>
  <si>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</si>
  <si>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</si>
  <si>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</si>
  <si>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</si>
  <si>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</si>
  <si>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</si>
  <si>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</si>
  <si>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</si>
  <si>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</si>
  <si>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</si>
  <si>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</si>
  <si>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</si>
  <si>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</si>
  <si>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</si>
  <si>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</si>
  <si>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</si>
  <si>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</si>
  <si>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</si>
  <si>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</si>
  <si>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</si>
  <si>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</si>
  <si>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</si>
  <si>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</si>
  <si>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</si>
  <si>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</si>
  <si>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</si>
  <si>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</si>
  <si>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</si>
  <si>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</si>
  <si>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</si>
  <si>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</si>
  <si>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</si>
  <si>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</si>
  <si>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</si>
  <si>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</si>
  <si>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</si>
  <si>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</si>
  <si>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</si>
  <si>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</si>
  <si>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</si>
  <si>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</si>
  <si>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</si>
  <si>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</si>
  <si>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</si>
  <si>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</si>
  <si>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</si>
  <si>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</si>
  <si>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</si>
  <si>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</si>
  <si>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</si>
  <si>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</si>
  <si>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</si>
  <si>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</si>
  <si>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</si>
  <si>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</si>
  <si>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</si>
  <si>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</si>
  <si>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</si>
  <si>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</si>
  <si>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</si>
  <si>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</si>
  <si>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</si>
  <si>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</si>
  <si>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</si>
  <si>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</si>
  <si>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</si>
  <si>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</si>
  <si>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</si>
  <si>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</si>
  <si>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</si>
  <si>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</si>
  <si>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</si>
  <si>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</si>
  <si>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</si>
  <si>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</si>
  <si>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</si>
  <si>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</si>
  <si>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</si>
  <si>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</si>
  <si>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</si>
  <si>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</si>
  <si>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</si>
  <si>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</si>
  <si>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</si>
  <si>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</si>
  <si>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</si>
  <si>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</si>
  <si>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</si>
  <si>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</si>
  <si>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</si>
  <si>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</si>
  <si>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</si>
  <si>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</si>
  <si>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</si>
  <si>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</si>
  <si>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</si>
  <si>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</si>
  <si>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</si>
  <si>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</si>
  <si>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</si>
  <si>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</si>
  <si>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</si>
  <si>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</si>
  <si>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</si>
  <si>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</si>
  <si>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</si>
  <si>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</si>
  <si>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</si>
  <si>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</si>
  <si>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</si>
  <si>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</si>
  <si>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</si>
  <si>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</si>
  <si>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</si>
  <si>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</si>
  <si>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</si>
  <si>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</si>
  <si>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</si>
  <si>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</si>
  <si>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</si>
  <si>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</si>
  <si>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</si>
  <si>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</si>
  <si>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</si>
  <si>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</si>
  <si>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</si>
  <si>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</si>
  <si>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</si>
  <si>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</si>
  <si>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</si>
  <si>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</si>
  <si>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</si>
  <si>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</si>
  <si>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</si>
  <si>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</si>
  <si>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</si>
  <si>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</si>
  <si>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</si>
  <si>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</si>
  <si>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</si>
  <si>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</si>
  <si>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</si>
  <si>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</si>
  <si>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</si>
  <si>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</si>
  <si>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</si>
  <si>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</si>
  <si>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</si>
  <si>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</si>
  <si>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</si>
  <si>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</si>
  <si>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</si>
  <si>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</si>
  <si>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</si>
  <si>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</si>
  <si>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</si>
  <si>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</si>
  <si>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</si>
  <si>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</si>
  <si>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</si>
  <si>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</si>
  <si>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</si>
  <si>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</si>
  <si>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</si>
  <si>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</si>
  <si>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</si>
  <si>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</si>
  <si>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</si>
  <si>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</si>
  <si>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</si>
  <si>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</si>
  <si>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</si>
  <si>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</si>
  <si>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</si>
  <si>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</si>
  <si>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</si>
  <si>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</si>
  <si>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</si>
  <si>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</si>
  <si>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</si>
  <si>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</si>
  <si>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</si>
  <si>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</si>
  <si>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</si>
  <si>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</si>
  <si>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</si>
  <si>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</si>
  <si>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</si>
  <si>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</si>
  <si>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</si>
  <si>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</si>
  <si>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</si>
  <si>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</si>
  <si>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</si>
  <si>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</si>
  <si>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</si>
  <si>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</si>
  <si>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</si>
  <si>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</si>
  <si>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</si>
  <si>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</si>
  <si>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</si>
  <si>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</si>
  <si>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</si>
  <si>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</si>
  <si>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</si>
  <si>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</si>
  <si>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</si>
  <si>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</si>
  <si>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</si>
  <si>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</si>
  <si>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</si>
  <si>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</si>
  <si>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</si>
  <si>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</si>
  <si>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</si>
  <si>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</si>
  <si>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</si>
  <si>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</si>
  <si>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</si>
  <si>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</si>
  <si>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</si>
  <si>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</si>
  <si>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</si>
  <si>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</si>
  <si>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</si>
  <si>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</si>
  <si>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</si>
  <si>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</si>
  <si>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</si>
  <si>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</si>
  <si>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</si>
  <si>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</si>
  <si>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</si>
  <si>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</si>
  <si>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</si>
  <si>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</si>
  <si>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</si>
  <si>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</si>
  <si>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</si>
  <si>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</si>
  <si>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</si>
  <si>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</si>
  <si>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</si>
  <si>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</si>
  <si>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</si>
  <si>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</si>
  <si>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</si>
  <si>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</si>
  <si>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</si>
  <si>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</si>
  <si>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</si>
  <si>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</si>
  <si>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</si>
  <si>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</si>
  <si>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</si>
  <si>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</si>
  <si>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</si>
  <si>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</si>
  <si>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</si>
  <si>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</si>
  <si>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</si>
  <si>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</si>
  <si>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</si>
  <si>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</si>
  <si>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</si>
  <si>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</si>
  <si>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</si>
  <si>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</si>
  <si>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</si>
  <si>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</si>
  <si>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</si>
  <si>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</si>
  <si>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</si>
  <si>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</si>
  <si>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</si>
  <si>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</si>
  <si>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</si>
  <si>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</si>
  <si>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</si>
  <si>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</si>
  <si>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</si>
  <si>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</si>
  <si>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</si>
  <si>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</si>
  <si>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</si>
  <si>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</si>
  <si>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</si>
  <si>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</si>
  <si>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</si>
  <si>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</si>
  <si>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</si>
  <si>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</si>
  <si>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</si>
  <si>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</si>
  <si>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</si>
  <si>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</si>
  <si>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</si>
  <si>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</si>
  <si>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</si>
  <si>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</si>
  <si>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</si>
  <si>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</si>
  <si>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</si>
  <si>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</si>
  <si>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</si>
  <si>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</si>
  <si>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</si>
  <si>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</si>
  <si>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</si>
  <si>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</si>
  <si>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</si>
  <si>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</si>
  <si>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</si>
  <si>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</si>
  <si>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</si>
  <si>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</si>
  <si>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</si>
  <si>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</si>
  <si>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</si>
  <si>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</si>
  <si>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</si>
  <si>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</si>
  <si>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</si>
  <si>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</si>
  <si>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</si>
  <si>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</si>
  <si>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</si>
  <si>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</si>
  <si>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</si>
  <si>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</si>
  <si>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</si>
  <si>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</si>
  <si>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</si>
  <si>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</si>
  <si>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</si>
  <si>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</si>
  <si>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</si>
  <si>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</si>
  <si>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</si>
  <si>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</si>
  <si>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</si>
  <si>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</si>
  <si>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</si>
  <si>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</si>
  <si>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</si>
  <si>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</si>
  <si>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</si>
  <si>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</si>
  <si>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</si>
  <si>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</si>
  <si>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</si>
  <si>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</si>
  <si>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</si>
  <si>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</si>
  <si>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</si>
  <si>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</si>
  <si>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</si>
  <si>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</si>
  <si>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</si>
  <si>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</si>
  <si>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</si>
  <si>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</si>
  <si>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</si>
  <si>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</si>
  <si>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</si>
  <si>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</si>
  <si>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</si>
  <si>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</si>
  <si>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</si>
  <si>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</si>
  <si>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</si>
  <si>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</si>
  <si>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</si>
  <si>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</si>
  <si>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</si>
  <si>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</si>
  <si>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</si>
  <si>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</si>
  <si>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</si>
  <si>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</si>
  <si>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</si>
  <si>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</si>
  <si>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</si>
  <si>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</si>
  <si>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</si>
  <si>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</si>
  <si>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</si>
  <si>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</si>
  <si>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</si>
  <si>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</si>
  <si>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</si>
  <si>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</si>
  <si>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</si>
  <si>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</si>
  <si>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</si>
  <si>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</si>
  <si>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</si>
  <si>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</si>
  <si>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</si>
  <si>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</si>
  <si>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</si>
  <si>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</si>
  <si>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</si>
  <si>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</si>
  <si>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</si>
  <si>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</si>
  <si>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</si>
  <si>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</si>
  <si>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</si>
  <si>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</si>
  <si>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</si>
  <si>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</si>
  <si>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</si>
  <si>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</si>
  <si>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</si>
  <si>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</si>
  <si>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</si>
  <si>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</si>
  <si>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</si>
  <si>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</si>
  <si>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</si>
  <si>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</si>
  <si>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</si>
  <si>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</si>
  <si>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</si>
  <si>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</si>
  <si>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</si>
  <si>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</si>
  <si>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</si>
  <si>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</si>
  <si>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</si>
  <si>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</si>
  <si>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</si>
  <si>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</si>
  <si>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</si>
  <si>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</si>
  <si>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</si>
  <si>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</si>
  <si>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</si>
  <si>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</si>
  <si>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</si>
  <si>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</si>
  <si>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</si>
  <si>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</si>
  <si>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</si>
  <si>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</si>
  <si>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</si>
  <si>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</si>
  <si>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</si>
  <si>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</si>
  <si>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</si>
  <si>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</si>
  <si>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</si>
  <si>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</si>
  <si>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</si>
  <si>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</si>
  <si>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</si>
  <si>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</si>
  <si>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</si>
  <si>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</si>
  <si>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</si>
  <si>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</si>
  <si>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</si>
  <si>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</si>
  <si>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</si>
  <si>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</si>
  <si>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</si>
  <si>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</si>
  <si>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</si>
  <si>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</si>
  <si>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</si>
  <si>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</si>
  <si>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</si>
  <si>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</si>
  <si>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</si>
  <si>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</si>
  <si>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</si>
  <si>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</si>
  <si>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</si>
  <si>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</si>
  <si>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</si>
  <si>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</si>
  <si>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</si>
  <si>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</si>
  <si>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</si>
  <si>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</si>
  <si>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</si>
  <si>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</si>
  <si>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</si>
  <si>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</si>
  <si>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</si>
  <si>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</si>
  <si>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</si>
  <si>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</si>
  <si>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</si>
  <si>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</si>
  <si>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</si>
  <si>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</si>
  <si>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</si>
  <si>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</si>
  <si>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</si>
  <si>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</si>
  <si>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</si>
  <si>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</si>
  <si>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</si>
  <si>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</si>
  <si>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</si>
  <si>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</si>
  <si>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</si>
  <si>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</si>
  <si>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</si>
  <si>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</si>
  <si>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</si>
  <si>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</si>
  <si>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</si>
  <si>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</si>
  <si>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</si>
  <si>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</si>
  <si>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</si>
  <si>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</si>
  <si>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</si>
  <si>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</si>
  <si>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</si>
  <si>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</si>
  <si>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</si>
  <si>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</si>
  <si>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</si>
  <si>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</si>
  <si>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</si>
  <si>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</si>
  <si>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</si>
  <si>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</si>
  <si>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</si>
  <si>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</si>
  <si>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</si>
  <si>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</si>
  <si>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</si>
  <si>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</si>
  <si>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</si>
  <si>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</si>
  <si>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</si>
  <si>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</si>
  <si>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</si>
  <si>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</si>
  <si>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</si>
  <si>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</si>
  <si>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</si>
  <si>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</si>
  <si>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</si>
  <si>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</si>
  <si>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</si>
  <si>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</si>
  <si>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</si>
  <si>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</si>
  <si>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</si>
  <si>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</si>
  <si>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</si>
  <si>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</si>
  <si>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</si>
  <si>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</si>
  <si>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</si>
  <si>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</si>
  <si>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</si>
  <si>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</si>
  <si>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</si>
  <si>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</si>
  <si>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</si>
  <si>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</si>
  <si>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</si>
  <si>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</si>
  <si>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</si>
  <si>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</si>
  <si>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</si>
  <si>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</si>
  <si>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</si>
  <si>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</si>
  <si>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</si>
  <si>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</si>
  <si>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</si>
  <si>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</si>
  <si>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</si>
  <si>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</si>
  <si>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</si>
  <si>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</si>
  <si>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</si>
  <si>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</si>
  <si>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</si>
  <si>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</si>
  <si>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</si>
  <si>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</si>
  <si>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</si>
  <si>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</si>
  <si>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</si>
  <si>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</si>
  <si>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</si>
  <si>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</si>
  <si>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</si>
  <si>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</si>
  <si>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</si>
  <si>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</si>
  <si>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</si>
  <si>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</si>
  <si>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</si>
  <si>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</si>
  <si>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</si>
  <si>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</si>
  <si>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</si>
  <si>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</si>
  <si>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</si>
  <si>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</si>
  <si>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</si>
  <si>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</si>
  <si>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</si>
  <si>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</si>
  <si>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</si>
  <si>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</si>
  <si>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</si>
  <si>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</si>
  <si>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</si>
  <si>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</si>
  <si>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</si>
  <si>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</si>
  <si>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</si>
  <si>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</si>
  <si>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</si>
  <si>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</si>
  <si>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</si>
  <si>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</si>
  <si>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</si>
  <si>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</si>
  <si>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</si>
  <si>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</si>
  <si>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</si>
  <si>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</si>
  <si>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</si>
  <si>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</si>
  <si>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</si>
  <si>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</si>
  <si>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</si>
  <si>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</si>
  <si>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</si>
  <si>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</si>
  <si>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</si>
  <si>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</si>
  <si>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</si>
  <si>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</si>
  <si>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</si>
  <si>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</si>
  <si>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</si>
  <si>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</si>
  <si>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</si>
  <si>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</si>
  <si>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</si>
  <si>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</si>
  <si>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</si>
  <si>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</si>
  <si>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</si>
  <si>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</si>
  <si>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</si>
  <si>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</si>
  <si>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</si>
  <si>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</si>
  <si>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</si>
  <si>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</si>
  <si>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</si>
  <si>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</si>
  <si>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</si>
  <si>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</si>
  <si>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</si>
  <si>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</si>
  <si>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</si>
  <si>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</si>
  <si>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</si>
  <si>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</si>
  <si>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</si>
  <si>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</si>
  <si>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</si>
  <si>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</si>
  <si>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</si>
  <si>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</si>
  <si>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</si>
  <si>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</si>
  <si>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</si>
  <si>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</si>
  <si>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</si>
  <si>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</si>
  <si>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</si>
  <si>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</si>
  <si>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</si>
  <si>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</si>
  <si>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</si>
  <si>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</si>
  <si>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</si>
  <si>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</si>
  <si>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</si>
  <si>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</si>
  <si>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</si>
  <si>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</si>
  <si>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</si>
  <si>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</si>
  <si>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</si>
  <si>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</si>
  <si>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</si>
  <si>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</si>
  <si>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</si>
  <si>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</si>
  <si>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</si>
  <si>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</si>
  <si>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</si>
  <si>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</si>
  <si>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</si>
  <si>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</si>
  <si>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</si>
  <si>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</si>
  <si>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</si>
  <si>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</si>
  <si>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</si>
  <si>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</si>
  <si>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</si>
  <si>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</si>
  <si>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</si>
  <si>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</si>
  <si>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</si>
  <si>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</si>
  <si>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</si>
  <si>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</si>
  <si>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</si>
  <si>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</si>
  <si>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</si>
  <si>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</si>
  <si>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</si>
  <si>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</si>
  <si>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</si>
  <si>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</si>
  <si>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</si>
  <si>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</si>
  <si>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</si>
  <si>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</si>
  <si>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</si>
  <si>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</si>
  <si>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</si>
  <si>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</si>
  <si>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</si>
  <si>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</si>
  <si>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</si>
  <si>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</si>
  <si>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</si>
  <si>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</si>
  <si>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</si>
  <si>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</si>
  <si>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</si>
  <si>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</si>
  <si>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</si>
  <si>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</si>
  <si>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</si>
  <si>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</si>
  <si>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</si>
  <si>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</si>
  <si>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</si>
  <si>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</si>
  <si>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</si>
  <si>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</si>
  <si>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</si>
  <si>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</si>
  <si>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</si>
  <si>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</si>
  <si>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</si>
  <si>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</si>
  <si>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</si>
  <si>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</si>
  <si>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</si>
  <si>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</si>
  <si>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</si>
  <si>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</si>
  <si>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</si>
  <si>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</si>
  <si>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</si>
  <si>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</si>
  <si>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</si>
  <si>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</si>
  <si>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</si>
  <si>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</si>
  <si>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</si>
  <si>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</si>
  <si>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</si>
  <si>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</si>
  <si>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</si>
  <si>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</si>
  <si>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</si>
  <si>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</si>
  <si>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</si>
  <si>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</si>
  <si>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</si>
  <si>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</si>
  <si>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</si>
  <si>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</si>
  <si>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</si>
  <si>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</si>
  <si>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</si>
  <si>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</si>
  <si>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</si>
  <si>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</si>
  <si>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</si>
  <si>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</si>
  <si>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</si>
  <si>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</si>
  <si>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</si>
  <si>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</si>
  <si>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</si>
  <si>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</si>
  <si>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</si>
  <si>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</si>
  <si>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</si>
  <si>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</si>
  <si>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</si>
  <si>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</si>
  <si>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</si>
  <si>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</si>
  <si>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</si>
  <si>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</si>
  <si>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</si>
  <si>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</si>
  <si>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</si>
  <si>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</si>
  <si>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</si>
  <si>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</si>
  <si>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</si>
  <si>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</si>
  <si>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</si>
  <si>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</si>
  <si>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</si>
  <si>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</si>
  <si>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</si>
  <si>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</si>
  <si>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</si>
  <si>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</si>
  <si>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</si>
  <si>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</si>
  <si>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</si>
  <si>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</si>
  <si>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</si>
  <si>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</si>
  <si>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</si>
  <si>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</si>
  <si>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</si>
  <si>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</si>
  <si>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</si>
  <si>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</si>
  <si>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</si>
  <si>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</si>
  <si>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</si>
  <si>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</si>
  <si>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</si>
  <si>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</si>
  <si>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</si>
  <si>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</si>
  <si>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</si>
  <si>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</si>
  <si>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</si>
  <si>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</si>
  <si>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</si>
  <si>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</si>
  <si>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</si>
  <si>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</si>
  <si>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</si>
  <si>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</si>
  <si>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</si>
  <si>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</si>
  <si>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</si>
  <si>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</si>
  <si>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</si>
  <si>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</si>
  <si>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</si>
  <si>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</si>
  <si>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</si>
  <si>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</si>
  <si>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</si>
  <si>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</si>
  <si>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</si>
  <si>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</si>
  <si>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</si>
  <si>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</si>
  <si>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</si>
  <si>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</si>
  <si>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</si>
  <si>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</si>
  <si>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</si>
  <si>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</si>
  <si>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</si>
  <si>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</si>
  <si>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</si>
  <si>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</si>
  <si>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</si>
  <si>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</si>
  <si>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</si>
  <si>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</si>
  <si>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</si>
  <si>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</si>
  <si>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</si>
  <si>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</si>
  <si>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</si>
  <si>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</si>
  <si>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</si>
  <si>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</si>
  <si>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</si>
  <si>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</si>
  <si>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</si>
  <si>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</si>
  <si>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</si>
  <si>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</si>
  <si>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</si>
  <si>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</si>
  <si>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</si>
  <si>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</si>
  <si>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</si>
  <si>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</si>
  <si>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</si>
  <si>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</si>
  <si>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</si>
  <si>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</si>
  <si>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</si>
  <si>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</si>
  <si>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</si>
  <si>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</si>
  <si>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</si>
  <si>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</si>
  <si>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</si>
  <si>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</si>
  <si>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</si>
  <si>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</si>
  <si>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</si>
  <si>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</si>
  <si>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</si>
  <si>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</si>
  <si>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</si>
  <si>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</si>
  <si>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</si>
  <si>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</si>
  <si>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</si>
  <si>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</si>
  <si>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</si>
  <si>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</si>
  <si>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</si>
  <si>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</si>
  <si>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</si>
  <si>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</si>
  <si>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</si>
  <si>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</si>
  <si>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</si>
  <si>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</si>
  <si>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</si>
  <si>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</si>
  <si>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</si>
  <si>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</si>
  <si>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</si>
  <si>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</si>
  <si>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</si>
  <si>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</si>
  <si>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</si>
  <si>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</si>
  <si>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</si>
  <si>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</si>
  <si>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</si>
  <si>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</si>
  <si>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</si>
  <si>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</si>
  <si>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</si>
  <si>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</si>
  <si>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</si>
  <si>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</si>
  <si>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</si>
  <si>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</si>
  <si>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</si>
  <si>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</si>
  <si>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</si>
  <si>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</si>
  <si>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</si>
  <si>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</si>
  <si>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</si>
  <si>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</si>
  <si>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</si>
  <si>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</si>
  <si>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</si>
  <si>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</si>
  <si>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</si>
  <si>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</si>
  <si>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</si>
  <si>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</si>
  <si>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</si>
  <si>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</si>
  <si>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</si>
  <si>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</si>
  <si>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</si>
  <si>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</si>
  <si>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</si>
  <si>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</si>
  <si>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</si>
  <si>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</si>
  <si>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</si>
  <si>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</si>
  <si>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</si>
  <si>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</si>
  <si>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</si>
  <si>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</si>
  <si>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</si>
  <si>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</si>
  <si>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</si>
  <si>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</si>
  <si>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</si>
  <si>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</si>
  <si>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</si>
  <si>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</si>
  <si>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</si>
  <si>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</si>
  <si>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</si>
  <si>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</si>
  <si>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</si>
  <si>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</si>
  <si>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</si>
  <si>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</si>
  <si>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</si>
  <si>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</si>
  <si>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</si>
  <si>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</si>
  <si>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</si>
  <si>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</si>
  <si>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</si>
  <si>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</si>
  <si>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</si>
  <si>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</si>
  <si>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</si>
  <si>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</si>
  <si>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</si>
  <si>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</si>
  <si>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</si>
  <si>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</si>
  <si>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</si>
  <si>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</si>
  <si>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</si>
  <si>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</si>
  <si>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</si>
  <si>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</si>
  <si>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</si>
  <si>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</si>
  <si>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</si>
  <si>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</si>
  <si>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</si>
  <si>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</si>
  <si>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</si>
  <si>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</si>
  <si>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</si>
  <si>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</si>
  <si>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</si>
  <si>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</si>
  <si>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</si>
  <si>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</si>
  <si>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</si>
  <si>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</si>
  <si>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</si>
  <si>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</si>
  <si>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</si>
  <si>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</si>
  <si>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</si>
  <si>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</si>
  <si>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</si>
  <si>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</si>
  <si>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</si>
  <si>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</si>
  <si>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</si>
  <si>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</si>
  <si>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</si>
  <si>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</si>
  <si>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</si>
  <si>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</si>
  <si>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</si>
  <si>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</si>
  <si>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</si>
  <si>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</si>
  <si>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</si>
  <si>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</si>
  <si>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</si>
  <si>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</si>
  <si>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</si>
  <si>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</si>
  <si>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</si>
  <si>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</si>
  <si>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</si>
  <si>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</si>
  <si>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</si>
  <si>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</si>
  <si>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</si>
  <si>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</si>
  <si>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</si>
  <si>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</si>
  <si>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</si>
  <si>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</si>
  <si>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</si>
  <si>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</si>
  <si>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</si>
  <si>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</si>
  <si>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</si>
  <si>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</si>
  <si>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</si>
  <si>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</si>
  <si>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</si>
  <si>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</si>
  <si>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</si>
  <si>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</si>
  <si>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</si>
  <si>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</si>
  <si>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</si>
  <si>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</si>
  <si>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</si>
  <si>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</si>
  <si>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</si>
  <si>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</si>
  <si>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</si>
  <si>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</si>
  <si>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</si>
  <si>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</si>
  <si>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</si>
  <si>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</si>
  <si>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</si>
  <si>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</si>
  <si>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</si>
  <si>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</si>
  <si>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</si>
  <si>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</si>
  <si>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</si>
  <si>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</si>
  <si>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</si>
  <si>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</si>
  <si>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</si>
  <si>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</si>
  <si>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</si>
  <si>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</si>
  <si>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</si>
  <si>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</si>
  <si>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</si>
  <si>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</si>
  <si>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</si>
  <si>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</si>
  <si>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</si>
  <si>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</si>
  <si>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</si>
  <si>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</si>
  <si>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</si>
  <si>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</si>
  <si>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</si>
  <si>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</si>
  <si>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</si>
  <si>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</si>
  <si>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</si>
  <si>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</si>
  <si>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</si>
  <si>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</si>
  <si>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</si>
  <si>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</si>
  <si>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</si>
  <si>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</si>
  <si>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</si>
  <si>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</si>
  <si>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</si>
  <si>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</si>
  <si>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</si>
  <si>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</si>
  <si>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</si>
  <si>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</si>
  <si>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</si>
  <si>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</si>
  <si>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</si>
  <si>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</si>
  <si>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</si>
  <si>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</si>
  <si>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</si>
  <si>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</si>
  <si>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</si>
  <si>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</si>
  <si>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</si>
  <si>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</si>
  <si>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</si>
  <si>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</si>
  <si>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</si>
  <si>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</si>
  <si>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</si>
  <si>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</si>
  <si>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</si>
  <si>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</si>
  <si>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</si>
  <si>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</si>
  <si>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</si>
  <si>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</si>
  <si>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</si>
  <si>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</si>
  <si>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</si>
  <si>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</si>
  <si>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</si>
  <si>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</si>
  <si>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</si>
  <si>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</si>
  <si>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</si>
  <si>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</si>
  <si>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</si>
  <si>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</si>
  <si>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</si>
  <si>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</si>
  <si>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</si>
  <si>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</si>
  <si>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</si>
  <si>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</si>
  <si>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</si>
  <si>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</si>
  <si>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</si>
  <si>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</si>
  <si>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</si>
  <si>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</si>
  <si>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</si>
  <si>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</si>
  <si>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</si>
  <si>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</si>
  <si>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</si>
  <si>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</si>
  <si>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</si>
  <si>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</si>
  <si>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</si>
  <si>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</si>
  <si>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</si>
  <si>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</si>
  <si>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</si>
  <si>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</si>
  <si>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</si>
  <si>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</si>
  <si>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</si>
  <si>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</si>
  <si>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</si>
  <si>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</si>
  <si>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</si>
  <si>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</si>
  <si>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</si>
  <si>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</si>
  <si>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</si>
  <si>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</si>
  <si>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</si>
  <si>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</si>
  <si>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</si>
  <si>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</si>
  <si>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</si>
  <si>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</si>
  <si>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</si>
  <si>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</si>
  <si>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</si>
  <si>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</si>
  <si>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</si>
  <si>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</si>
  <si>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</si>
  <si>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</si>
  <si>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</si>
  <si>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</si>
  <si>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</si>
  <si>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</si>
  <si>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</si>
  <si>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</si>
  <si>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</si>
  <si>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</si>
  <si>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</si>
  <si>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</si>
  <si>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</si>
  <si>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</si>
  <si>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</si>
  <si>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</si>
  <si>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</si>
  <si>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</si>
  <si>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</si>
  <si>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</si>
  <si>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</si>
  <si>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</si>
  <si>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</si>
  <si>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</si>
  <si>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</si>
  <si>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</si>
  <si>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</si>
  <si>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</si>
  <si>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</si>
  <si>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</si>
  <si>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</si>
  <si>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</si>
  <si>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</si>
  <si>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</si>
  <si>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</si>
  <si>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</si>
  <si>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</si>
  <si>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</si>
  <si>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</si>
  <si>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</si>
  <si>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</si>
  <si>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</si>
  <si>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</si>
  <si>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</si>
  <si>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</si>
  <si>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</si>
  <si>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</si>
  <si>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</si>
  <si>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</si>
  <si>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</si>
  <si>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</si>
  <si>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</si>
  <si>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</si>
  <si>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</si>
  <si>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</si>
  <si>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</si>
  <si>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</si>
  <si>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</si>
  <si>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</si>
  <si>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</si>
  <si>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</si>
  <si>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</si>
  <si>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</si>
  <si>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</si>
  <si>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</si>
  <si>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</si>
  <si>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</si>
  <si>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</si>
  <si>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</si>
  <si>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</si>
  <si>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</si>
  <si>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</si>
  <si>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</si>
  <si>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</si>
  <si>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</si>
  <si>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</si>
  <si>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</si>
  <si>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</si>
  <si>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</si>
  <si>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</si>
  <si>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</si>
  <si>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</si>
  <si>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</si>
  <si>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</si>
  <si>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</si>
  <si>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</si>
  <si>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</si>
  <si>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</si>
  <si>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</si>
  <si>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</si>
  <si>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</si>
  <si>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</si>
  <si>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</si>
  <si>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</si>
  <si>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</si>
  <si>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</si>
  <si>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</si>
  <si>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</si>
  <si>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</si>
  <si>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</si>
  <si>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</si>
  <si>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</si>
  <si>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</si>
  <si>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</si>
  <si>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</si>
  <si>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</si>
  <si>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</si>
  <si>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</si>
  <si>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</si>
  <si>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</si>
  <si>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</si>
  <si>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</si>
  <si>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</si>
  <si>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</si>
  <si>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</si>
  <si>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</si>
  <si>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</si>
  <si>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</si>
  <si>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</si>
  <si>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</si>
  <si>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</si>
  <si>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</si>
  <si>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</si>
  <si>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</si>
  <si>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</si>
  <si>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</si>
  <si>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</si>
  <si>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</si>
  <si>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</si>
  <si>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</si>
  <si>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</si>
  <si>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</si>
  <si>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</si>
  <si>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</si>
  <si>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</si>
  <si>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</si>
  <si>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</si>
  <si>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</si>
  <si>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</si>
  <si>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</si>
  <si>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</si>
  <si>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</si>
  <si>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</si>
  <si>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</si>
  <si>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</si>
  <si>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</si>
  <si>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</si>
  <si>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</si>
  <si>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</si>
  <si>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</si>
  <si>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</si>
  <si>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</si>
  <si>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</si>
  <si>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</si>
  <si>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</si>
  <si>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</si>
  <si>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</si>
  <si>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</si>
  <si>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</si>
  <si>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</si>
  <si>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</si>
  <si>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</si>
  <si>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</si>
  <si>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</si>
  <si>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</si>
  <si>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</si>
  <si>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</si>
  <si>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</si>
  <si>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</si>
  <si>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</si>
  <si>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</si>
  <si>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</si>
  <si>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</si>
  <si>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</si>
  <si>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</si>
  <si>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</si>
  <si>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</si>
  <si>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</si>
  <si>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</si>
  <si>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</si>
  <si>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</si>
  <si>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</si>
  <si>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</si>
  <si>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</si>
  <si>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</si>
  <si>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</si>
  <si>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</si>
  <si>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</si>
  <si>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</si>
  <si>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</si>
  <si>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</si>
  <si>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</si>
  <si>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</si>
  <si>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</si>
  <si>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</si>
  <si>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</si>
  <si>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</si>
  <si>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</si>
  <si>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</si>
  <si>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</si>
  <si>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</si>
  <si>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</si>
  <si>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</si>
  <si>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</si>
  <si>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</si>
  <si>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</si>
  <si>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</si>
  <si>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</si>
  <si>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</si>
  <si>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</si>
  <si>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</si>
  <si>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</si>
  <si>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</si>
  <si>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</si>
  <si>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</si>
  <si>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</si>
  <si>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</si>
  <si>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</si>
  <si>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</si>
  <si>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</si>
  <si>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</si>
  <si>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</si>
  <si>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</si>
  <si>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</si>
  <si>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</si>
  <si>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</si>
  <si>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</si>
  <si>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</si>
  <si>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</si>
  <si>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</si>
  <si>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</si>
  <si>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</si>
  <si>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</si>
  <si>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</si>
  <si>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</si>
  <si>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</si>
  <si>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</si>
  <si>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</si>
  <si>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</si>
  <si>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</si>
  <si>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</si>
  <si>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</si>
  <si>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</si>
  <si>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</si>
  <si>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</si>
  <si>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</si>
  <si>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</si>
  <si>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</si>
  <si>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</si>
  <si>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</si>
  <si>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</si>
  <si>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</si>
  <si>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</si>
  <si>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</si>
  <si>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</si>
  <si>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</si>
  <si>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</si>
  <si>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</si>
  <si>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</si>
  <si>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</si>
  <si>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</si>
  <si>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</si>
  <si>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</si>
  <si>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</si>
  <si>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</si>
  <si>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</si>
  <si>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</si>
  <si>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</si>
  <si>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</si>
  <si>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</si>
  <si>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</si>
  <si>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</si>
  <si>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</si>
  <si>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</si>
  <si>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</si>
  <si>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</si>
  <si>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</si>
  <si>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</si>
  <si>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</si>
  <si>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</si>
  <si>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</si>
  <si>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</si>
  <si>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</si>
  <si>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</si>
  <si>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</si>
  <si>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</si>
  <si>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</si>
  <si>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</si>
  <si>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</si>
  <si>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</si>
  <si>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</si>
  <si>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</si>
  <si>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</si>
  <si>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</si>
  <si>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</si>
  <si>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</si>
  <si>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</si>
  <si>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</si>
  <si>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</si>
  <si>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</si>
  <si>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</si>
  <si>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</si>
  <si>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</si>
  <si>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</si>
  <si>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</si>
  <si>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</si>
  <si>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</si>
  <si>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</si>
  <si>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</si>
  <si>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</si>
  <si>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</si>
  <si>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</si>
  <si>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</si>
  <si>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</si>
  <si>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</si>
  <si>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</si>
  <si>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</si>
  <si>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</si>
  <si>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</si>
  <si>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</si>
  <si>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</si>
  <si>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</si>
  <si>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</si>
  <si>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</si>
  <si>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</si>
  <si>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</si>
  <si>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</si>
  <si>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</si>
  <si>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</si>
  <si>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</si>
  <si>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</si>
  <si>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</si>
  <si>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</si>
  <si>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</si>
  <si>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</si>
  <si>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</si>
  <si>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</si>
  <si>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</si>
  <si>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</si>
  <si>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</si>
  <si>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</si>
  <si>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</si>
  <si>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</si>
  <si>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</si>
  <si>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</si>
  <si>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</si>
  <si>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</si>
  <si>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</si>
  <si>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</si>
  <si>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</si>
  <si>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</si>
  <si>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</si>
  <si>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</si>
  <si>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</si>
  <si>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</si>
  <si>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</si>
  <si>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</si>
  <si>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</si>
  <si>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</si>
  <si>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</si>
  <si>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</si>
  <si>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</si>
  <si>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</si>
  <si>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</si>
  <si>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</si>
  <si>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</si>
  <si>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</si>
  <si>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</si>
  <si>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</si>
  <si>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</si>
  <si>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</si>
  <si>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</si>
  <si>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</si>
  <si>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</si>
  <si>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</si>
  <si>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</si>
  <si>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</si>
  <si>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</si>
  <si>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</si>
  <si>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</si>
  <si>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</si>
  <si>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</si>
  <si>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</si>
  <si>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</si>
  <si>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</si>
  <si>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</si>
  <si>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</si>
  <si>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</si>
  <si>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</si>
  <si>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</si>
  <si>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</si>
  <si>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</si>
  <si>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</si>
  <si>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</si>
  <si>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</si>
  <si>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</si>
  <si>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</si>
  <si>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</si>
  <si>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</si>
  <si>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</si>
  <si>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</si>
  <si>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</si>
  <si>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</si>
  <si>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</si>
  <si>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</si>
  <si>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</si>
  <si>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</si>
  <si>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</si>
  <si>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</si>
  <si>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</si>
  <si>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</si>
  <si>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</si>
  <si>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</si>
  <si>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</si>
  <si>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</si>
  <si>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</si>
  <si>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</si>
  <si>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</si>
  <si>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</si>
  <si>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</si>
  <si>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</si>
  <si>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</si>
  <si>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</si>
  <si>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</si>
  <si>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</si>
  <si>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</si>
  <si>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</si>
  <si>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</si>
  <si>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</si>
  <si>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</si>
  <si>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</si>
  <si>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</si>
  <si>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</si>
  <si>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</si>
  <si>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</si>
  <si>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</si>
  <si>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</si>
  <si>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</si>
  <si>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</si>
  <si>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</si>
  <si>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</si>
  <si>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</si>
  <si>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</si>
  <si>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</si>
  <si>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</si>
  <si>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</si>
  <si>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</si>
  <si>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</si>
  <si>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</si>
  <si>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</si>
  <si>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</si>
  <si>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</si>
  <si>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</si>
  <si>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</si>
  <si>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</si>
  <si>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</si>
  <si>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</si>
  <si>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</si>
  <si>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</si>
  <si>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</si>
  <si>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</si>
  <si>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</si>
  <si>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</si>
  <si>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</si>
  <si>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</si>
  <si>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</si>
  <si>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</si>
  <si>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</si>
  <si>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</si>
  <si>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</si>
  <si>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</si>
  <si>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</si>
  <si>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</si>
  <si>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</si>
  <si>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</si>
  <si>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</si>
  <si>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</si>
  <si>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</si>
  <si>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</si>
  <si>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</si>
  <si>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</si>
  <si>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</si>
  <si>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</si>
  <si>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</si>
  <si>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</si>
  <si>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</si>
  <si>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</si>
  <si>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</si>
  <si>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</si>
  <si>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</si>
  <si>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</si>
  <si>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</si>
  <si>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</si>
  <si>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</si>
  <si>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</si>
  <si>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</si>
  <si>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</si>
  <si>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</si>
  <si>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</si>
  <si>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</si>
  <si>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</si>
  <si>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</si>
  <si>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</si>
  <si>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</si>
  <si>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</si>
  <si>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</si>
  <si>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</si>
  <si>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</si>
  <si>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</si>
  <si>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</si>
  <si>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</si>
  <si>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</si>
  <si>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</si>
  <si>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</si>
  <si>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</si>
  <si>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</si>
  <si>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</si>
  <si>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</si>
  <si>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</si>
  <si>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</si>
  <si>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</si>
  <si>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</si>
  <si>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</si>
  <si>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</si>
  <si>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</si>
  <si>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</si>
  <si>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</si>
  <si>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</si>
  <si>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</si>
  <si>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</si>
  <si>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</si>
  <si>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</si>
  <si>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</si>
  <si>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</si>
  <si>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</si>
  <si>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</si>
  <si>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</si>
  <si>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</si>
  <si>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</si>
  <si>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</si>
  <si>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</si>
  <si>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</si>
  <si>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</si>
  <si>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</si>
  <si>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</si>
  <si>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</si>
  <si>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</si>
  <si>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</si>
  <si>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</si>
  <si>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</si>
  <si>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</si>
  <si>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</si>
  <si>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</si>
  <si>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</si>
  <si>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</si>
  <si>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</si>
  <si>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</si>
  <si>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</si>
  <si>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</si>
  <si>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</si>
  <si>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</si>
  <si>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</si>
  <si>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</si>
  <si>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</si>
  <si>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</si>
  <si>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</si>
  <si>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</si>
  <si>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</si>
  <si>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</si>
  <si>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</si>
  <si>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</si>
  <si>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</si>
  <si>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</si>
  <si>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</si>
  <si>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</si>
  <si>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</si>
  <si>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</si>
  <si>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</si>
  <si>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</si>
  <si>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</si>
  <si>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</si>
  <si>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</si>
  <si>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</si>
  <si>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</si>
  <si>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</si>
  <si>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</si>
  <si>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</si>
  <si>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</si>
  <si>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</si>
  <si>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</si>
  <si>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</si>
  <si>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</si>
  <si>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</si>
  <si>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</si>
  <si>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</si>
  <si>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</si>
  <si>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</si>
  <si>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</si>
  <si>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</si>
  <si>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</si>
  <si>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</si>
  <si>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</si>
  <si>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</si>
  <si>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</si>
  <si>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</si>
  <si>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</si>
  <si>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</si>
  <si>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</si>
  <si>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</si>
  <si>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</si>
  <si>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</si>
  <si>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</si>
  <si>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</si>
  <si>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</si>
  <si>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</si>
  <si>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</si>
  <si>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</si>
  <si>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</si>
  <si>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</si>
  <si>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</si>
  <si>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</si>
  <si>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</si>
  <si>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</si>
  <si>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</si>
  <si>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</si>
  <si>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</si>
  <si>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</si>
  <si>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</si>
  <si>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</si>
  <si>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</si>
  <si>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</si>
  <si>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</si>
  <si>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</si>
  <si>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</si>
  <si>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</si>
  <si>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</si>
  <si>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</si>
  <si>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</si>
  <si>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</si>
  <si>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</si>
  <si>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</si>
  <si>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</si>
  <si>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</si>
  <si>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</si>
  <si>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</si>
  <si>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</si>
  <si>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</si>
  <si>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</si>
  <si>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</si>
  <si>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</si>
  <si>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</si>
  <si>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</si>
  <si>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</si>
  <si>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</si>
  <si>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</si>
  <si>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</si>
  <si>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</si>
  <si>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</si>
  <si>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</si>
  <si>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</si>
  <si>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</si>
  <si>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</si>
  <si>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</si>
  <si>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</si>
  <si>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</si>
  <si>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</si>
  <si>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</si>
  <si>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</si>
  <si>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</si>
  <si>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</si>
  <si>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</si>
  <si>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</si>
  <si>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</si>
  <si>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</si>
  <si>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</si>
  <si>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</si>
  <si>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</si>
  <si>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</si>
  <si>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</si>
  <si>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</si>
  <si>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</si>
  <si>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</si>
  <si>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</si>
  <si>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</si>
  <si>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</si>
  <si>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</si>
  <si>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</si>
  <si>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</si>
  <si>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</si>
  <si>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</si>
  <si>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</si>
  <si>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</si>
  <si>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</si>
  <si>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</si>
  <si>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</si>
  <si>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</si>
  <si>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</si>
  <si>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</si>
  <si>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</si>
  <si>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</si>
  <si>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</si>
  <si>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</si>
  <si>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</si>
  <si>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</si>
  <si>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</si>
  <si>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</si>
  <si>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</si>
  <si>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</si>
  <si>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</si>
  <si>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</si>
  <si>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</si>
  <si>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</si>
  <si>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</si>
  <si>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</si>
  <si>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</si>
  <si>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</si>
  <si>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</si>
  <si>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</si>
  <si>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</si>
  <si>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</si>
  <si>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</si>
  <si>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</si>
  <si>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</si>
  <si>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</si>
  <si>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</si>
  <si>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</si>
  <si>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</si>
  <si>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</si>
  <si>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</si>
  <si>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</si>
  <si>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</si>
  <si>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</si>
  <si>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</si>
  <si>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</si>
  <si>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</si>
  <si>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</si>
  <si>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</si>
  <si>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</si>
  <si>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</si>
  <si>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</si>
  <si>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</si>
  <si>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</si>
  <si>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</si>
  <si>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</si>
  <si>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</si>
  <si>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</si>
  <si>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</si>
  <si>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</si>
  <si>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</si>
  <si>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</si>
  <si>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</si>
  <si>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</si>
  <si>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</si>
  <si>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</si>
  <si>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</si>
  <si>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</si>
  <si>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</si>
  <si>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</si>
  <si>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</si>
  <si>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</si>
  <si>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</si>
  <si>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</si>
  <si>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</si>
  <si>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</si>
  <si>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</si>
  <si>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</si>
  <si>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</si>
  <si>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</si>
  <si>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</si>
  <si>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</si>
  <si>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</si>
  <si>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</si>
  <si>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</si>
  <si>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</si>
  <si>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</si>
  <si>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</si>
  <si>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</si>
  <si>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</si>
  <si>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</si>
  <si>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</si>
  <si>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</si>
  <si>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</si>
  <si>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</si>
  <si>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</si>
  <si>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</si>
  <si>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</si>
  <si>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</si>
  <si>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</si>
  <si>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</si>
  <si>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</si>
  <si>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</si>
  <si>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</si>
  <si>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</si>
  <si>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</si>
  <si>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</si>
  <si>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</si>
  <si>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</si>
  <si>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</si>
  <si>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</si>
  <si>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</si>
  <si>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</si>
  <si>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</si>
  <si>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</si>
  <si>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</si>
  <si>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</si>
  <si>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</si>
  <si>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</si>
  <si>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</si>
  <si>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</si>
  <si>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</si>
  <si>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</si>
  <si>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</si>
  <si>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</si>
  <si>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</si>
  <si>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</si>
  <si>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</si>
  <si>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</si>
  <si>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</si>
  <si>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</si>
  <si>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</si>
  <si>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</si>
  <si>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</si>
  <si>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</si>
  <si>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</si>
  <si>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</si>
  <si>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</si>
  <si>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</si>
  <si>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</si>
  <si>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</si>
  <si>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</si>
  <si>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</si>
  <si>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</si>
  <si>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</si>
  <si>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</si>
  <si>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</si>
  <si>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</si>
  <si>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</si>
  <si>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</si>
  <si>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</si>
  <si>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</si>
  <si>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</si>
  <si>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</si>
  <si>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</si>
  <si>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</si>
  <si>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</si>
  <si>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</si>
  <si>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</si>
  <si>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</si>
  <si>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</si>
  <si>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</si>
  <si>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</si>
  <si>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</si>
  <si>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</si>
  <si>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</si>
  <si>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</si>
  <si>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</si>
  <si>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</si>
  <si>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</si>
  <si>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</si>
  <si>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</si>
  <si>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</si>
  <si>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</si>
  <si>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</si>
  <si>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</si>
  <si>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</si>
  <si>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</si>
  <si>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</si>
  <si>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</si>
  <si>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</si>
  <si>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</si>
  <si>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</si>
  <si>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</si>
  <si>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</si>
  <si>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</si>
  <si>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</si>
  <si>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</si>
  <si>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</si>
  <si>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</si>
  <si>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</si>
  <si>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</si>
  <si>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</si>
  <si>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</si>
  <si>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</si>
  <si>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</si>
  <si>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</si>
  <si>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</si>
  <si>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</si>
  <si>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</si>
  <si>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</si>
  <si>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</si>
  <si>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</si>
  <si>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</si>
  <si>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</si>
  <si>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</si>
  <si>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</si>
  <si>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</si>
  <si>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</si>
  <si>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</si>
  <si>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</si>
  <si>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</si>
  <si>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</si>
  <si>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</si>
  <si>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</si>
  <si>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</si>
  <si>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</si>
  <si>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</si>
  <si>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</si>
  <si>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</si>
  <si>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</si>
  <si>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</si>
  <si>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</si>
  <si>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</si>
  <si>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</si>
  <si>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</si>
  <si>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</si>
  <si>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</si>
  <si>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</si>
  <si>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</si>
  <si>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</si>
  <si>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</si>
  <si>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</si>
  <si>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</si>
  <si>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</si>
  <si>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</si>
  <si>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</si>
  <si>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</si>
  <si>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</si>
  <si>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</si>
  <si>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</si>
  <si>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</si>
  <si>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</si>
  <si>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</si>
  <si>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</si>
  <si>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</si>
  <si>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</si>
  <si>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</si>
  <si>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</si>
  <si>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</si>
  <si>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</si>
  <si>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</si>
  <si>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</si>
  <si>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</si>
  <si>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</si>
  <si>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</si>
  <si>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</si>
  <si>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</si>
  <si>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</si>
  <si>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</si>
  <si>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</si>
  <si>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</si>
  <si>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</si>
  <si>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</si>
  <si>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</si>
  <si>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</si>
  <si>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</si>
  <si>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</si>
  <si>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</si>
  <si>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</si>
  <si>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</si>
  <si>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</si>
  <si>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</si>
  <si>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</si>
  <si>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</si>
  <si>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</si>
  <si>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</si>
  <si>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</si>
  <si>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</si>
  <si>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</si>
  <si>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</si>
  <si>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</si>
  <si>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</si>
  <si>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</si>
  <si>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</si>
  <si>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</si>
  <si>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</si>
  <si>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</si>
  <si>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</si>
  <si>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</si>
  <si>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</si>
  <si>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</si>
  <si>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</si>
  <si>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</si>
  <si>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</si>
  <si>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</si>
  <si>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</si>
  <si>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</si>
  <si>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</si>
  <si>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</si>
  <si>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</si>
  <si>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</si>
  <si>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</si>
  <si>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</si>
  <si>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</si>
  <si>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</si>
  <si>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</si>
  <si>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</si>
  <si>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</si>
  <si>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</si>
  <si>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</si>
  <si>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</si>
  <si>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</si>
  <si>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</si>
  <si>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</si>
  <si>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</si>
  <si>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</si>
  <si>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</si>
  <si>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</si>
  <si>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</si>
  <si>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</si>
  <si>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</si>
  <si>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</si>
  <si>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</si>
  <si>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</si>
  <si>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</si>
  <si>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</si>
  <si>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</si>
  <si>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</si>
  <si>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</si>
  <si>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</si>
  <si>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</si>
  <si>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</si>
  <si>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</si>
  <si>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</si>
  <si>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</si>
  <si>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</si>
  <si>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</si>
  <si>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</si>
  <si>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</si>
  <si>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</si>
  <si>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</si>
  <si>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</si>
  <si>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</si>
  <si>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</si>
  <si>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</si>
  <si>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</si>
  <si>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</si>
  <si>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</si>
  <si>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</si>
  <si>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</si>
  <si>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</si>
  <si>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</si>
  <si>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</si>
  <si>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</si>
  <si>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</si>
  <si>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</si>
  <si>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</si>
  <si>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</si>
  <si>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</si>
  <si>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</si>
  <si>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</si>
  <si>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</si>
  <si>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</si>
  <si>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</si>
  <si>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</si>
  <si>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</si>
  <si>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</si>
  <si>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</si>
  <si>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</si>
  <si>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</si>
  <si>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</si>
  <si>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</si>
  <si>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</si>
  <si>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</si>
  <si>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</si>
  <si>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</si>
  <si>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</si>
  <si>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</si>
  <si>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</si>
  <si>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</si>
  <si>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</si>
  <si>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</si>
  <si>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</si>
  <si>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</si>
  <si>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</si>
  <si>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</si>
  <si>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</si>
  <si>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</si>
  <si>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</si>
  <si>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</si>
  <si>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</si>
  <si>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</si>
  <si>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</si>
  <si>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</si>
  <si>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</si>
  <si>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</si>
  <si>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</si>
  <si>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</si>
  <si>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</si>
  <si>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</si>
  <si>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</si>
  <si>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</si>
  <si>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</si>
  <si>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</si>
  <si>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</si>
  <si>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</si>
  <si>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</si>
  <si>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</si>
  <si>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</si>
  <si>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</si>
  <si>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</si>
  <si>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</si>
  <si>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</si>
  <si>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</si>
  <si>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</si>
  <si>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</si>
  <si>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</si>
  <si>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</si>
  <si>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</si>
  <si>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</si>
  <si>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</si>
  <si>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</si>
  <si>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</si>
  <si>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</si>
  <si>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</si>
  <si>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</si>
  <si>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</si>
  <si>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</si>
  <si>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</si>
  <si>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</si>
  <si>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</si>
  <si>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</si>
  <si>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</si>
  <si>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</si>
  <si>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</si>
  <si>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</si>
  <si>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</si>
  <si>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</si>
  <si>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</si>
  <si>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</si>
  <si>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</si>
  <si>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</si>
  <si>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</si>
  <si>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</si>
  <si>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</si>
  <si>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</si>
  <si>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</si>
  <si>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</si>
  <si>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</si>
  <si>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</si>
  <si>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</si>
  <si>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</si>
  <si>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</si>
  <si>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</si>
  <si>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</si>
  <si>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</si>
  <si>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</si>
  <si>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</si>
  <si>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</si>
  <si>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</si>
  <si>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</si>
  <si>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</si>
  <si>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</si>
  <si>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</si>
  <si>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</si>
  <si>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</si>
  <si>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</si>
  <si>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</si>
  <si>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</si>
  <si>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</si>
  <si>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</si>
  <si>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</si>
  <si>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</si>
  <si>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</si>
  <si>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</si>
  <si>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</si>
  <si>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</si>
  <si>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</si>
  <si>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</si>
  <si>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</si>
  <si>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</si>
  <si>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</si>
  <si>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</si>
  <si>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</si>
  <si>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</si>
  <si>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</si>
  <si>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</si>
  <si>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</si>
  <si>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</si>
  <si>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</si>
  <si>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</si>
  <si>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</si>
  <si>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</si>
  <si>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</si>
  <si>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</si>
  <si>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</si>
  <si>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</si>
  <si>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</si>
  <si>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</si>
  <si>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</si>
  <si>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</si>
  <si>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</si>
  <si>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</si>
  <si>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</si>
  <si>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</si>
  <si>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</si>
  <si>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</si>
  <si>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</si>
  <si>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</si>
  <si>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</si>
  <si>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</si>
  <si>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</si>
  <si>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</si>
  <si>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</si>
  <si>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</si>
  <si>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</si>
  <si>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</si>
  <si>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</si>
  <si>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</si>
  <si>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</si>
  <si>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</si>
  <si>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</si>
  <si>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</si>
  <si>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</si>
  <si>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</si>
  <si>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</si>
  <si>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</si>
  <si>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</si>
  <si>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</si>
  <si>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</si>
  <si>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</si>
  <si>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</si>
  <si>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</si>
  <si>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</si>
  <si>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</si>
  <si>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</si>
  <si>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</si>
  <si>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</si>
  <si>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</si>
  <si>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</si>
  <si>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</si>
  <si>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</si>
  <si>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</si>
  <si>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</si>
  <si>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</si>
  <si>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</si>
  <si>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</si>
  <si>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</si>
  <si>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</si>
  <si>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</si>
  <si>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</si>
  <si>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</si>
  <si>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</si>
  <si>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</si>
  <si>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</si>
  <si>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</si>
  <si>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</si>
  <si>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</si>
  <si>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</si>
  <si>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</si>
  <si>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</si>
  <si>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</si>
  <si>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</si>
  <si>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</si>
  <si>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</si>
  <si>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</si>
  <si>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</si>
  <si>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</si>
  <si>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</si>
  <si>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</si>
  <si>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</si>
  <si>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</si>
  <si>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</si>
  <si>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</si>
  <si>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</si>
  <si>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</si>
  <si>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</si>
  <si>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</si>
  <si>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</si>
  <si>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</si>
  <si>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</si>
  <si>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</si>
  <si>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</si>
  <si>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</si>
  <si>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</si>
  <si>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</si>
  <si>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</si>
  <si>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</si>
  <si>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</si>
  <si>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</si>
  <si>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</si>
  <si>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</si>
  <si>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</si>
  <si>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</si>
  <si>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</si>
  <si>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</si>
  <si>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</si>
  <si>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</si>
  <si>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</si>
  <si>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</si>
  <si>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</si>
  <si>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</si>
  <si>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</si>
  <si>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</si>
  <si>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</si>
  <si>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</si>
  <si>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</si>
  <si>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</si>
  <si>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</si>
  <si>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</si>
  <si>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</si>
  <si>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</si>
  <si>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</si>
  <si>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</si>
  <si>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</si>
  <si>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</si>
  <si>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</si>
  <si>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</si>
  <si>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</si>
  <si>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</si>
  <si>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</si>
  <si>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</si>
  <si>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</si>
  <si>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</si>
  <si>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</si>
  <si>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</si>
  <si>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</si>
  <si>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</si>
  <si>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</si>
  <si>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</si>
  <si>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</si>
  <si>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</si>
  <si>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</si>
  <si>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</si>
  <si>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</si>
  <si>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</si>
  <si>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</si>
  <si>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</si>
  <si>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</si>
  <si>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</si>
  <si>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</si>
  <si>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</si>
  <si>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</si>
  <si>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</si>
  <si>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</si>
  <si>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</si>
  <si>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</si>
  <si>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</si>
  <si>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</si>
  <si>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</si>
  <si>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</si>
  <si>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</si>
  <si>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</si>
  <si>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</si>
  <si>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</si>
  <si>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</si>
  <si>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</si>
  <si>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</si>
  <si>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</si>
  <si>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</si>
  <si>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</si>
  <si>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</si>
  <si>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</si>
  <si>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</si>
  <si>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</si>
  <si>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</si>
  <si>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</si>
  <si>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</si>
  <si>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</si>
  <si>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</si>
  <si>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</si>
  <si>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</si>
  <si>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</si>
  <si>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</si>
  <si>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</si>
  <si>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</si>
  <si>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</si>
  <si>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</si>
  <si>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</si>
  <si>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</si>
  <si>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</si>
  <si>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</si>
  <si>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</si>
  <si>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</si>
  <si>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</si>
  <si>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</si>
  <si>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</si>
  <si>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</si>
  <si>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</si>
  <si>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</si>
  <si>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</si>
  <si>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</si>
  <si>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</si>
  <si>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</si>
  <si>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</si>
  <si>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</si>
  <si>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</si>
  <si>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</si>
  <si>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</si>
  <si>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</si>
  <si>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</si>
  <si>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</si>
  <si>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</si>
  <si>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</si>
  <si>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</si>
  <si>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</si>
  <si>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</si>
  <si>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</si>
  <si>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</si>
  <si>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</si>
  <si>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</si>
  <si>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</si>
  <si>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</si>
  <si>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</si>
  <si>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</si>
  <si>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</si>
  <si>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</si>
  <si>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</si>
  <si>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</si>
  <si>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</si>
  <si>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</si>
  <si>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</si>
  <si>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</si>
  <si>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</si>
  <si>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</si>
  <si>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</si>
  <si>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</si>
  <si>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</si>
  <si>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</si>
  <si>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</si>
  <si>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</si>
  <si>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</si>
  <si>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</si>
  <si>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</si>
  <si>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</si>
  <si>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</si>
  <si>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</si>
  <si>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</si>
  <si>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</si>
  <si>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</si>
  <si>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</si>
  <si>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</si>
  <si>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</si>
  <si>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</si>
  <si>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</si>
  <si>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</si>
  <si>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</si>
  <si>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</si>
  <si>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</si>
  <si>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</si>
  <si>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</si>
  <si>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</si>
  <si>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</si>
  <si>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</si>
  <si>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</si>
  <si>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</si>
  <si>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</si>
  <si>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</si>
  <si>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</si>
  <si>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</si>
  <si>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</si>
  <si>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</si>
  <si>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</si>
  <si>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</si>
  <si>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</si>
  <si>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</si>
  <si>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</si>
  <si>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</si>
  <si>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</si>
  <si>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</si>
  <si>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</si>
  <si>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</si>
  <si>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</si>
  <si>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</si>
  <si>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</si>
  <si>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</si>
  <si>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</si>
  <si>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</si>
  <si>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</si>
  <si>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</si>
  <si>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</si>
  <si>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</si>
  <si>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</si>
  <si>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</si>
  <si>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</si>
  <si>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</si>
  <si>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</si>
  <si>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</si>
  <si>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</si>
  <si>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</si>
  <si>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</si>
  <si>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</si>
  <si>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</si>
  <si>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</si>
  <si>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</si>
  <si>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</si>
  <si>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</si>
  <si>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</si>
  <si>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</si>
  <si>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</si>
  <si>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</si>
  <si>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</si>
  <si>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</si>
  <si>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</si>
  <si>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</si>
  <si>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</si>
  <si>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</si>
  <si>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</si>
  <si>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</si>
  <si>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</si>
  <si>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</si>
  <si>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</si>
  <si>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</si>
  <si>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</si>
  <si>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</si>
  <si>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</si>
  <si>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</si>
  <si>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</si>
  <si>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</si>
  <si>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</si>
  <si>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</si>
  <si>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</si>
  <si>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</si>
  <si>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</si>
  <si>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</si>
  <si>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</si>
  <si>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</si>
  <si>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</si>
  <si>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</si>
  <si>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</si>
  <si>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</si>
  <si>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</si>
  <si>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</si>
  <si>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</si>
  <si>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</si>
  <si>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</si>
  <si>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</si>
  <si>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</si>
  <si>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</si>
  <si>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</si>
  <si>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</si>
  <si>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</si>
  <si>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</si>
  <si>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</si>
  <si>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</si>
  <si>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</si>
  <si>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</si>
  <si>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</si>
  <si>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</si>
  <si>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</si>
  <si>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</si>
  <si>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</si>
  <si>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</si>
  <si>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</si>
  <si>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</si>
  <si>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</si>
  <si>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</si>
  <si>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</si>
  <si>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</si>
  <si>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</si>
  <si>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</si>
  <si>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</si>
  <si>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</si>
  <si>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</si>
  <si>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</si>
  <si>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</si>
  <si>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</si>
  <si>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</si>
  <si>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</si>
  <si>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</si>
  <si>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</si>
  <si>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</si>
  <si>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</si>
  <si>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</si>
  <si>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</si>
  <si>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</si>
  <si>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</si>
  <si>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</si>
  <si>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</si>
  <si>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</si>
  <si>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</si>
  <si>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</si>
  <si>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</si>
  <si>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</si>
  <si>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</si>
  <si>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</si>
  <si>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</si>
  <si>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</si>
  <si>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</si>
  <si>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</si>
  <si>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</si>
  <si>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</si>
  <si>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</si>
  <si>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</si>
  <si>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</si>
  <si>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</si>
  <si>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</si>
  <si>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</si>
  <si>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</si>
  <si>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</si>
  <si>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</si>
  <si>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</si>
  <si>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</si>
  <si>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</si>
  <si>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</si>
  <si>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</si>
  <si>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</si>
  <si>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</si>
  <si>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</si>
  <si>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</si>
  <si>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</si>
  <si>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</si>
  <si>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</si>
  <si>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</si>
  <si>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</si>
  <si>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</si>
  <si>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</si>
  <si>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</si>
  <si>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</si>
  <si>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</si>
  <si>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</si>
  <si>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</si>
  <si>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</si>
  <si>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</si>
  <si>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</si>
  <si>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</si>
  <si>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</si>
  <si>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</si>
  <si>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</si>
  <si>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</si>
  <si>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</si>
  <si>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</si>
  <si>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</si>
  <si>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</si>
  <si>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</si>
  <si>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</si>
  <si>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</si>
  <si>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</si>
  <si>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</si>
  <si>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</si>
  <si>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</si>
  <si>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</si>
  <si>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</si>
  <si>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</si>
  <si>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</si>
  <si>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</si>
  <si>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</si>
  <si>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</si>
  <si>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</si>
  <si>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</si>
  <si>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</si>
  <si>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</si>
  <si>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</si>
  <si>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</si>
  <si>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</si>
  <si>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</si>
  <si>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</si>
  <si>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</si>
  <si>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</si>
  <si>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</si>
  <si>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</si>
  <si>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</si>
  <si>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</si>
  <si>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</si>
  <si>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</si>
  <si>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</si>
  <si>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</si>
  <si>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</si>
  <si>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</si>
  <si>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</si>
  <si>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</si>
  <si>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</si>
  <si>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</si>
  <si>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</si>
  <si>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</si>
  <si>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</si>
  <si>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</si>
  <si>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</si>
  <si>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</si>
  <si>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</si>
  <si>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</si>
  <si>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</si>
  <si>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</si>
  <si>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</si>
  <si>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</si>
  <si>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</si>
  <si>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</si>
  <si>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</si>
  <si>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</si>
  <si>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</si>
  <si>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</si>
  <si>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</si>
  <si>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</si>
  <si>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</si>
  <si>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</si>
  <si>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</si>
  <si>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</si>
  <si>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</si>
  <si>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</si>
  <si>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</si>
  <si>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</si>
  <si>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</si>
  <si>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</si>
  <si>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</si>
  <si>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</si>
  <si>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</si>
  <si>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</si>
  <si>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</si>
  <si>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</si>
  <si>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</si>
  <si>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</si>
  <si>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</si>
  <si>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</si>
  <si>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</si>
  <si>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</si>
  <si>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</si>
  <si>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</si>
  <si>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</si>
  <si>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</si>
  <si>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</si>
  <si>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</si>
  <si>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</si>
  <si>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</si>
  <si>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</si>
  <si>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</si>
  <si>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</si>
  <si>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</si>
  <si>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</si>
  <si>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</si>
  <si>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</si>
  <si>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</si>
  <si>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</si>
  <si>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</si>
  <si>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</si>
  <si>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</si>
  <si>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</si>
  <si>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</si>
  <si>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</si>
  <si>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</si>
  <si>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</si>
  <si>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</si>
  <si>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</si>
  <si>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</si>
  <si>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</si>
  <si>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</si>
  <si>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</si>
  <si>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</si>
  <si>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</si>
  <si>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</si>
  <si>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</si>
  <si>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</si>
  <si>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</si>
  <si>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</si>
  <si>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</si>
  <si>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</si>
  <si>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</si>
  <si>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</si>
  <si>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</si>
  <si>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</si>
  <si>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</si>
  <si>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</si>
  <si>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</si>
  <si>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</si>
  <si>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</si>
  <si>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</si>
  <si>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</si>
  <si>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</si>
  <si>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</si>
  <si>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</si>
  <si>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</si>
  <si>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</si>
  <si>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</si>
  <si>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</si>
  <si>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</si>
  <si>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</si>
  <si>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</si>
  <si>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</si>
  <si>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</si>
  <si>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</si>
  <si>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</si>
  <si>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</si>
  <si>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</si>
  <si>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</si>
  <si>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</si>
  <si>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</si>
  <si>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</si>
  <si>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</si>
  <si>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</si>
  <si>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</si>
  <si>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</si>
  <si>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</si>
  <si>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</si>
  <si>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</si>
  <si>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</si>
  <si>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</si>
  <si>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</si>
  <si>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</si>
  <si>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</si>
  <si>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</si>
  <si>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</si>
  <si>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</si>
  <si>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</si>
  <si>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</si>
  <si>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</si>
  <si>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</si>
  <si>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</si>
  <si>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</si>
  <si>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</si>
  <si>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</si>
  <si>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</si>
  <si>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</si>
  <si>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</si>
  <si>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</si>
  <si>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</si>
  <si>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</si>
  <si>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</si>
  <si>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</si>
  <si>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</si>
  <si>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</si>
  <si>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</si>
  <si>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</si>
  <si>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</si>
  <si>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</si>
  <si>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</si>
  <si>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</si>
  <si>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</si>
  <si>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</si>
  <si>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</si>
  <si>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</si>
  <si>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</si>
  <si>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</si>
  <si>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</si>
  <si>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</si>
  <si>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</si>
  <si>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</si>
  <si>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</si>
  <si>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</si>
  <si>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</si>
  <si>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</si>
  <si>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</si>
  <si>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</si>
  <si>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</si>
  <si>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</si>
  <si>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</si>
  <si>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</si>
  <si>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</si>
  <si>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</si>
  <si>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</si>
  <si>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</si>
  <si>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</si>
  <si>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</si>
  <si>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</si>
  <si>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</si>
  <si>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</si>
  <si>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</si>
  <si>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</si>
  <si>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</si>
  <si>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</si>
  <si>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</si>
  <si>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</si>
  <si>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</si>
  <si>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</si>
  <si>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</si>
  <si>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</si>
  <si>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</si>
  <si>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</si>
  <si>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</si>
  <si>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</si>
  <si>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</si>
  <si>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</si>
  <si>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</si>
  <si>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</si>
  <si>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</si>
  <si>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</si>
  <si>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</si>
  <si>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</si>
  <si>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</si>
  <si>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</si>
  <si>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</si>
  <si>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</si>
  <si>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</si>
  <si>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</si>
  <si>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</si>
  <si>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</si>
  <si>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</si>
  <si>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</si>
  <si>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</si>
  <si>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</si>
  <si>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</si>
  <si>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</si>
  <si>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</si>
  <si>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</si>
  <si>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</si>
  <si>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</si>
  <si>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</si>
  <si>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</si>
  <si>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</si>
  <si>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</si>
  <si>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</si>
  <si>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</si>
  <si>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</si>
  <si>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</si>
  <si>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</si>
  <si>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</si>
  <si>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</si>
  <si>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</si>
  <si>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</si>
  <si>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</si>
  <si>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</si>
  <si>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</si>
  <si>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</si>
  <si>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</si>
  <si>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</si>
  <si>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</si>
  <si>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</si>
  <si>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</si>
  <si>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</si>
  <si>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</si>
  <si>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</si>
  <si>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</si>
  <si>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</si>
  <si>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</si>
  <si>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</si>
  <si>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</si>
  <si>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</si>
  <si>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</si>
  <si>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</si>
  <si>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</si>
  <si>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</si>
  <si>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</si>
  <si>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</si>
  <si>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</si>
  <si>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</si>
  <si>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</si>
  <si>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</si>
  <si>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</si>
  <si>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</si>
  <si>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</si>
  <si>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</si>
  <si>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</si>
  <si>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</si>
  <si>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</si>
  <si>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</si>
  <si>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</si>
  <si>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</si>
  <si>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</si>
  <si>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</si>
  <si>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</si>
  <si>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</si>
  <si>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</si>
  <si>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</si>
  <si>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</si>
  <si>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</si>
  <si>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</si>
  <si>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</si>
  <si>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</si>
  <si>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</si>
  <si>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</si>
  <si>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</si>
  <si>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</si>
  <si>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</si>
  <si>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</si>
  <si>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</si>
  <si>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</si>
  <si>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</si>
  <si>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</si>
  <si>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</si>
  <si>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</si>
  <si>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</si>
  <si>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</si>
  <si>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</si>
  <si>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</si>
  <si>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</si>
  <si>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</si>
  <si>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</si>
  <si>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</si>
  <si>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</si>
  <si>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</si>
  <si>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</si>
  <si>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</si>
  <si>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</si>
  <si>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</si>
  <si>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</si>
  <si>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</si>
  <si>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</si>
  <si>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</si>
  <si>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</si>
  <si>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</si>
  <si>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</si>
  <si>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</si>
  <si>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</si>
  <si>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</si>
  <si>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</si>
  <si>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</si>
  <si>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</si>
  <si>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</si>
  <si>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</si>
  <si>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</si>
  <si>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</si>
  <si>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</si>
  <si>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</si>
  <si>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</si>
  <si>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</si>
  <si>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</si>
  <si>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</si>
  <si>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</si>
  <si>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</si>
  <si>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</si>
  <si>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</si>
  <si>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</si>
  <si>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</si>
  <si>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</si>
  <si>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</si>
  <si>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</si>
  <si>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</si>
  <si>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</si>
  <si>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</si>
  <si>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</si>
  <si>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</si>
  <si>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</si>
  <si>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</si>
  <si>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</si>
  <si>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</si>
  <si>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</si>
  <si>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</si>
  <si>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</si>
  <si>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</si>
  <si>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</si>
  <si>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</si>
  <si>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</si>
  <si>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</si>
  <si>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</si>
  <si>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</si>
  <si>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</si>
  <si>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</si>
  <si>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</si>
  <si>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</si>
  <si>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</si>
  <si>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</si>
  <si>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</si>
  <si>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</si>
  <si>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</si>
  <si>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</si>
  <si>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</si>
  <si>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</si>
  <si>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</si>
  <si>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</si>
  <si>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</si>
  <si>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</si>
  <si>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</si>
  <si>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</si>
  <si>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</si>
  <si>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</si>
  <si>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</si>
  <si>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</si>
  <si>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</si>
  <si>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</si>
  <si>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</si>
  <si>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</si>
  <si>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</si>
  <si>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</si>
  <si>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</si>
  <si>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</si>
  <si>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</si>
  <si>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</si>
  <si>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</si>
  <si>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</si>
  <si>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</si>
  <si>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</si>
  <si>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</si>
  <si>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</si>
  <si>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</si>
  <si>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</si>
  <si>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</si>
  <si>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</si>
  <si>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</si>
  <si>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</si>
  <si>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</si>
  <si>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</si>
  <si>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</si>
  <si>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</si>
  <si>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</si>
  <si>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</si>
  <si>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</si>
  <si>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</si>
  <si>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</si>
  <si>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</si>
  <si>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</si>
  <si>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</si>
  <si>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</si>
  <si>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</si>
  <si>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</si>
  <si>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</si>
  <si>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</si>
  <si>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</si>
  <si>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</si>
  <si>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</si>
  <si>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</si>
  <si>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</si>
  <si>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</si>
  <si>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</si>
  <si>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</si>
  <si>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</si>
  <si>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</si>
  <si>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</si>
  <si>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</si>
  <si>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</si>
  <si>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</si>
  <si>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</si>
  <si>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</si>
  <si>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</si>
  <si>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</si>
  <si>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</si>
  <si>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</si>
  <si>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</si>
  <si>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</si>
  <si>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</si>
  <si>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</si>
  <si>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</si>
  <si>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</si>
  <si>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</si>
  <si>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</si>
  <si>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</si>
  <si>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</si>
  <si>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</si>
  <si>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</si>
  <si>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</si>
  <si>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</si>
  <si>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</si>
  <si>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</si>
  <si>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</si>
  <si>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</si>
  <si>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</si>
  <si>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</si>
  <si>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</si>
  <si>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</si>
  <si>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</si>
  <si>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</si>
  <si>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</si>
  <si>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</si>
  <si>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</si>
  <si>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</si>
  <si>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</si>
  <si>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</si>
  <si>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</si>
  <si>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</si>
  <si>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</si>
  <si>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</si>
  <si>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</si>
  <si>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</si>
  <si>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</si>
  <si>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</si>
  <si>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</si>
  <si>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</si>
  <si>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</si>
  <si>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</si>
  <si>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</si>
  <si>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</si>
  <si>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</si>
  <si>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</si>
  <si>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</si>
  <si>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</si>
  <si>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</si>
  <si>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</si>
  <si>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</si>
  <si>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</si>
  <si>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</si>
  <si>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</si>
  <si>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</si>
  <si>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</si>
  <si>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</si>
  <si>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</si>
  <si>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</si>
  <si>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</si>
  <si>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</si>
  <si>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</si>
  <si>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</si>
  <si>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</si>
  <si>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</si>
  <si>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</si>
  <si>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</si>
  <si>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</si>
  <si>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</si>
  <si>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</si>
  <si>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</si>
  <si>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</si>
  <si>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</si>
  <si>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</si>
  <si>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</si>
  <si>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</si>
  <si>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</si>
  <si>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</si>
  <si>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</si>
  <si>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</si>
  <si>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</si>
  <si>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</si>
  <si>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</si>
  <si>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</si>
  <si>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</si>
  <si>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</si>
  <si>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</si>
  <si>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</si>
  <si>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</si>
  <si>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</si>
  <si>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</si>
  <si>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</si>
  <si>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</si>
  <si>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</si>
  <si>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</si>
  <si>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</si>
  <si>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</si>
  <si>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</si>
  <si>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</si>
  <si>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</si>
  <si>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</si>
  <si>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</si>
  <si>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</si>
  <si>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</si>
  <si>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</si>
  <si>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</si>
  <si>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</si>
  <si>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</si>
  <si>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</si>
  <si>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</si>
  <si>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</si>
  <si>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</si>
  <si>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</si>
  <si>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</si>
  <si>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</si>
  <si>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</si>
  <si>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</si>
  <si>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</si>
  <si>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</si>
  <si>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</si>
  <si>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</si>
  <si>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</si>
  <si>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</si>
  <si>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</si>
  <si>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</si>
  <si>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</si>
  <si>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</si>
  <si>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</si>
  <si>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</si>
  <si>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</si>
  <si>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</si>
  <si>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</si>
  <si>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</si>
  <si>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</si>
  <si>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</si>
  <si>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</si>
  <si>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</si>
  <si>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</si>
  <si>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</si>
  <si>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</si>
  <si>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</si>
  <si>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</si>
  <si>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</si>
  <si>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</si>
  <si>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</si>
  <si>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</si>
  <si>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</si>
  <si>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</si>
  <si>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</si>
  <si>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</si>
  <si>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</si>
  <si>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</si>
  <si>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</si>
  <si>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</si>
  <si>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</si>
  <si>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</si>
  <si>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</si>
  <si>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</si>
  <si>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</si>
  <si>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</si>
  <si>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</si>
  <si>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</si>
  <si>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</si>
  <si>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</si>
  <si>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</si>
  <si>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</si>
  <si>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</si>
  <si>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</si>
  <si>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</si>
  <si>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</si>
  <si>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</si>
  <si>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</si>
  <si>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</si>
  <si>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</si>
  <si>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</si>
  <si>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</si>
  <si>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</si>
  <si>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</si>
  <si>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</si>
  <si>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</si>
  <si>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</si>
  <si>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</si>
  <si>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</si>
  <si>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</si>
  <si>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</si>
  <si>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</si>
  <si>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</si>
  <si>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</si>
  <si>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</si>
  <si>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</si>
  <si>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</si>
  <si>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</si>
  <si>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</si>
  <si>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</si>
  <si>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</si>
  <si>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</si>
  <si>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</si>
  <si>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</si>
  <si>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</si>
  <si>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</si>
  <si>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</si>
  <si>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</si>
  <si>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</si>
  <si>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</si>
  <si>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</si>
  <si>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</si>
  <si>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</si>
  <si>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</si>
  <si>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</si>
  <si>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</si>
  <si>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</si>
  <si>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</si>
  <si>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</si>
  <si>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</si>
  <si>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</si>
  <si>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</si>
  <si>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</si>
  <si>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</si>
  <si>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</si>
  <si>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</si>
  <si>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</si>
  <si>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</si>
  <si>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</si>
  <si>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</si>
  <si>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</si>
  <si>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</si>
  <si>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</si>
  <si>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</si>
  <si>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</si>
  <si>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</si>
  <si>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</si>
  <si>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</si>
  <si>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</si>
  <si>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</si>
  <si>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</si>
  <si>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</si>
  <si>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</si>
  <si>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</si>
  <si>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</si>
  <si>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</si>
  <si>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</si>
  <si>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</si>
  <si>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</si>
  <si>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</si>
  <si>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</si>
  <si>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</si>
  <si>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</si>
  <si>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</si>
  <si>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</si>
  <si>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</si>
  <si>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</si>
  <si>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</si>
  <si>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</si>
  <si>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</si>
  <si>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</si>
  <si>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</si>
  <si>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</si>
  <si>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</si>
  <si>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</si>
  <si>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</si>
  <si>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</si>
  <si>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</si>
  <si>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</si>
  <si>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</si>
  <si>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</si>
  <si>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</si>
  <si>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</si>
  <si>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</si>
  <si>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</si>
  <si>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</si>
  <si>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</si>
  <si>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</si>
  <si>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</si>
  <si>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</si>
  <si>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</si>
  <si>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</si>
  <si>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</si>
  <si>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</si>
  <si>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</si>
  <si>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</si>
  <si>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</si>
  <si>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</si>
  <si>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</si>
  <si>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</si>
  <si>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</si>
  <si>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</si>
  <si>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</si>
  <si>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</si>
  <si>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</si>
  <si>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</si>
  <si>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</si>
  <si>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</si>
  <si>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</si>
  <si>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</si>
  <si>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</si>
  <si>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</si>
  <si>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</si>
  <si>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</si>
  <si>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</si>
  <si>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</si>
  <si>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</si>
  <si>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</si>
  <si>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</si>
  <si>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</si>
  <si>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</si>
  <si>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</si>
  <si>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</si>
  <si>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</si>
  <si>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</si>
  <si>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</si>
  <si>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</si>
  <si>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</si>
  <si>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</si>
  <si>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</si>
  <si>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</si>
  <si>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</si>
  <si>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</si>
  <si>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</si>
  <si>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</si>
  <si>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</si>
  <si>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</si>
  <si>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</si>
  <si>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</si>
  <si>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</si>
  <si>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</si>
  <si>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</si>
  <si>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</si>
  <si>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</si>
  <si>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</si>
  <si>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</si>
  <si>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</si>
  <si>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</si>
  <si>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</si>
  <si>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</si>
  <si>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</si>
  <si>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</si>
  <si>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</si>
  <si>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</si>
  <si>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</si>
  <si>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</si>
  <si>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</si>
  <si>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</si>
  <si>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</si>
  <si>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</si>
  <si>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</si>
  <si>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</si>
  <si>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</si>
  <si>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</si>
  <si>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</si>
  <si>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</si>
  <si>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</si>
  <si>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</si>
  <si>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</si>
  <si>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</si>
  <si>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</si>
  <si>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</si>
  <si>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</si>
  <si>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</si>
  <si>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</si>
  <si>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</si>
  <si>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</si>
  <si>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</si>
  <si>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</si>
  <si>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</si>
  <si>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</si>
  <si>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</si>
  <si>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</si>
  <si>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</si>
  <si>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</si>
  <si>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</si>
  <si>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</si>
  <si>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</si>
  <si>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</si>
  <si>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</si>
  <si>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</si>
  <si>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</si>
  <si>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</si>
  <si>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</si>
  <si>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</si>
  <si>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</si>
  <si>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</si>
  <si>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</si>
  <si>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</si>
  <si>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</si>
  <si>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</si>
  <si>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</si>
  <si>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</si>
  <si>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</si>
  <si>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</si>
  <si>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</si>
  <si>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</si>
  <si>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</si>
  <si>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</si>
  <si>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</si>
  <si>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</si>
  <si>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</si>
  <si>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</si>
  <si>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</si>
  <si>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</si>
  <si>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</si>
  <si>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</si>
  <si>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</si>
  <si>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</si>
  <si>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</si>
  <si>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</si>
  <si>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</si>
  <si>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</si>
  <si>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</si>
  <si>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</si>
  <si>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</si>
  <si>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</si>
  <si>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</si>
  <si>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</si>
  <si>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</si>
  <si>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</si>
  <si>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</si>
  <si>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</si>
  <si>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</si>
  <si>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</si>
  <si>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</si>
  <si>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</si>
  <si>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</si>
  <si>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</si>
  <si>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</si>
  <si>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</si>
  <si>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</si>
  <si>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</si>
  <si>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</si>
  <si>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</si>
  <si>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</si>
  <si>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</si>
  <si>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</si>
  <si>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</si>
  <si>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</si>
  <si>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</si>
  <si>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</si>
  <si>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</si>
  <si>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</si>
  <si>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</si>
  <si>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</si>
  <si>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</si>
  <si>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</si>
  <si>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</si>
  <si>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</si>
  <si>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</si>
  <si>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</si>
  <si>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</si>
  <si>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</si>
  <si>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</si>
  <si>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</si>
  <si>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</si>
  <si>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</si>
  <si>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</si>
  <si>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</si>
  <si>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</si>
  <si>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</si>
  <si>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</si>
  <si>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</si>
  <si>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</si>
  <si>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</si>
  <si>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</si>
  <si>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</si>
  <si>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</si>
  <si>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</si>
  <si>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</si>
  <si>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</si>
  <si>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</si>
  <si>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</si>
  <si>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</si>
  <si>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</si>
  <si>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</si>
  <si>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</si>
  <si>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</si>
  <si>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</si>
  <si>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</si>
  <si>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</si>
  <si>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</si>
  <si>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</si>
  <si>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</si>
  <si>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</si>
  <si>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</si>
  <si>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</si>
  <si>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</si>
  <si>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</si>
  <si>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</si>
  <si>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</si>
  <si>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</si>
  <si>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</si>
  <si>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</si>
  <si>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</si>
  <si>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</si>
  <si>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</si>
  <si>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</si>
  <si>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</si>
  <si>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</si>
  <si>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</si>
  <si>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</si>
  <si>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</si>
  <si>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</si>
  <si>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</si>
  <si>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</si>
  <si>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</si>
  <si>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</si>
  <si>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</si>
  <si>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</si>
  <si>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</si>
  <si>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</si>
  <si>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</si>
  <si>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</si>
  <si>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</si>
  <si>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</si>
  <si>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</si>
  <si>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</si>
  <si>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</si>
  <si>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</si>
  <si>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</si>
  <si>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</si>
  <si>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</si>
  <si>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</si>
  <si>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</si>
  <si>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</si>
  <si>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</si>
  <si>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</si>
  <si>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</si>
  <si>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</si>
  <si>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</si>
  <si>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</si>
  <si>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</si>
  <si>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</si>
  <si>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</si>
  <si>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</si>
  <si>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</si>
  <si>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</si>
  <si>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</si>
  <si>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</si>
  <si>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</si>
  <si>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</si>
  <si>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</si>
  <si>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</si>
  <si>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</si>
  <si>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</si>
  <si>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</si>
  <si>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</si>
  <si>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</si>
  <si>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</si>
  <si>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</si>
  <si>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</si>
  <si>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</si>
  <si>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</si>
  <si>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</si>
  <si>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</si>
  <si>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</si>
  <si>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</si>
  <si>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</si>
  <si>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</si>
  <si>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</si>
  <si>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</si>
  <si>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</si>
  <si>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</si>
  <si>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</si>
  <si>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</si>
  <si>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</si>
  <si>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</si>
  <si>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</si>
  <si>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</si>
  <si>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</si>
  <si>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</si>
  <si>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</si>
  <si>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</si>
  <si>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</si>
  <si>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</si>
  <si>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</si>
  <si>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</si>
  <si>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</si>
  <si>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</si>
  <si>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</si>
  <si>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</si>
  <si>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</si>
  <si>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</si>
  <si>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</si>
  <si>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</si>
  <si>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</si>
  <si>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</si>
  <si>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</si>
  <si>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</si>
  <si>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</si>
  <si>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</si>
  <si>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</si>
  <si>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</si>
  <si>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</si>
  <si>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</si>
  <si>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</si>
  <si>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</si>
  <si>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</si>
  <si>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</si>
  <si>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</si>
  <si>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</si>
  <si>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</si>
  <si>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</si>
  <si>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</si>
  <si>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</si>
  <si>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</si>
  <si>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</si>
  <si>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</si>
  <si>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</si>
  <si>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</si>
  <si>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</si>
  <si>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</si>
  <si>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</si>
  <si>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</si>
  <si>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</si>
  <si>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</si>
  <si>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</si>
  <si>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</si>
  <si>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</si>
  <si>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</si>
  <si>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</si>
  <si>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</si>
  <si>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</si>
  <si>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</si>
  <si>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</si>
  <si>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</si>
  <si>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</si>
  <si>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</si>
  <si>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</si>
  <si>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</si>
  <si>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</si>
  <si>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</si>
  <si>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</si>
  <si>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</si>
  <si>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</si>
  <si>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</si>
  <si>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</si>
  <si>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</si>
  <si>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</si>
  <si>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</si>
  <si>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</si>
  <si>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</si>
  <si>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</si>
  <si>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</si>
  <si>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</si>
  <si>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</si>
  <si>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</si>
  <si>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</si>
  <si>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</si>
  <si>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</si>
  <si>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</si>
  <si>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</si>
  <si>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</si>
  <si>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</si>
  <si>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</si>
  <si>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</si>
  <si>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</si>
  <si>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</si>
  <si>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</si>
  <si>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</si>
  <si>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</si>
  <si>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</si>
  <si>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</si>
  <si>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</si>
  <si>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</si>
  <si>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</si>
  <si>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</si>
  <si>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</si>
  <si>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</si>
  <si>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</si>
  <si>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</si>
  <si>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</si>
  <si>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</si>
  <si>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</si>
  <si>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</si>
  <si>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</si>
  <si>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</si>
  <si>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</si>
  <si>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</si>
  <si>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</si>
  <si>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</si>
  <si>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</si>
  <si>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</si>
  <si>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</si>
  <si>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</si>
  <si>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</si>
  <si>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</si>
  <si>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</si>
  <si>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</si>
  <si>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</si>
  <si>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</si>
  <si>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</si>
  <si>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</si>
  <si>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</si>
  <si>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</si>
  <si>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</si>
  <si>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</si>
  <si>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</si>
  <si>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</si>
  <si>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</si>
  <si>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</si>
  <si>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</si>
  <si>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</si>
  <si>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</si>
  <si>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</si>
  <si>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</si>
  <si>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</si>
  <si>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</si>
  <si>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</si>
  <si>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</si>
  <si>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</si>
  <si>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</si>
  <si>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</si>
  <si>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</si>
  <si>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</si>
  <si>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</si>
  <si>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</si>
  <si>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</si>
  <si>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</si>
  <si>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</si>
  <si>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</si>
  <si>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</si>
  <si>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</si>
  <si>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</si>
  <si>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</si>
  <si>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</si>
  <si>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</si>
  <si>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</si>
  <si>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</si>
  <si>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</si>
  <si>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</si>
  <si>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</si>
  <si>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</si>
  <si>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</si>
  <si>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</si>
  <si>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</si>
  <si>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</si>
  <si>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</si>
  <si>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</si>
  <si>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</si>
  <si>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</si>
  <si>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</si>
  <si>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</si>
  <si>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</si>
  <si>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</si>
  <si>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</si>
  <si>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</si>
  <si>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</si>
  <si>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</si>
  <si>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</si>
  <si>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</si>
  <si>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</si>
  <si>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</si>
  <si>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</si>
  <si>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</si>
  <si>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</si>
  <si>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</si>
  <si>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</si>
  <si>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</si>
  <si>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</si>
  <si>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</si>
  <si>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</si>
  <si>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</si>
  <si>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</si>
  <si>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</si>
  <si>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</si>
  <si>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</si>
  <si>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</si>
  <si>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</si>
  <si>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</si>
  <si>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</si>
  <si>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</si>
  <si>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</si>
  <si>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</si>
  <si>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</si>
  <si>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</si>
  <si>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</si>
  <si>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</si>
  <si>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</si>
  <si>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</si>
  <si>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</si>
  <si>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</si>
  <si>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</si>
  <si>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</si>
  <si>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</si>
  <si>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</si>
  <si>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</si>
  <si>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</si>
  <si>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</si>
  <si>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</si>
  <si>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</si>
  <si>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</si>
  <si>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</si>
  <si>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</si>
  <si>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</si>
  <si>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</si>
  <si>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</si>
  <si>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</si>
  <si>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</si>
  <si>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</si>
  <si>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</si>
  <si>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</si>
  <si>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</si>
  <si>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</si>
  <si>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</si>
  <si>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</si>
  <si>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</si>
  <si>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</si>
  <si>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</si>
  <si>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</si>
  <si>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</si>
  <si>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</si>
  <si>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</si>
  <si>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</si>
  <si>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</si>
  <si>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</si>
  <si>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</si>
  <si>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</si>
  <si>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</si>
  <si>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</si>
  <si>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</si>
  <si>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</si>
  <si>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</si>
  <si>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</si>
  <si>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</si>
  <si>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</si>
  <si>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</si>
  <si>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</si>
  <si>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</si>
  <si>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</si>
  <si>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</si>
  <si>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</si>
  <si>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</si>
  <si>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</si>
  <si>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</si>
  <si>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</si>
  <si>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</si>
  <si>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</si>
  <si>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</si>
  <si>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</si>
  <si>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</si>
  <si>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</si>
  <si>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</si>
  <si>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</si>
  <si>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</si>
  <si>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</si>
  <si>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</si>
  <si>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</si>
  <si>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</si>
  <si>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</si>
  <si>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</si>
  <si>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</si>
  <si>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</si>
  <si>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</si>
  <si>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</si>
  <si>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</si>
  <si>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</si>
  <si>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</si>
  <si>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</si>
  <si>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</si>
  <si>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</si>
  <si>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</si>
  <si>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</si>
  <si>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</si>
  <si>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</si>
  <si>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</si>
  <si>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</si>
  <si>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</si>
  <si>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</si>
  <si>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</si>
  <si>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</si>
  <si>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</si>
  <si>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</si>
  <si>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</si>
  <si>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</si>
  <si>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</si>
  <si>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</si>
  <si>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</si>
  <si>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</si>
  <si>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</si>
  <si>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</si>
  <si>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</si>
  <si>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</si>
  <si>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</si>
  <si>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</si>
  <si>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</si>
  <si>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</si>
  <si>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</si>
  <si>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</si>
  <si>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</si>
  <si>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</si>
  <si>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</si>
  <si>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</si>
  <si>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</si>
  <si>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</si>
  <si>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</si>
  <si>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</si>
  <si>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</si>
  <si>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</si>
  <si>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</si>
  <si>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</si>
  <si>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</si>
  <si>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</si>
  <si>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</si>
  <si>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</si>
  <si>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</si>
  <si>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</si>
  <si>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</si>
  <si>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</si>
  <si>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</si>
  <si>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</si>
  <si>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</si>
  <si>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</si>
  <si>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</si>
  <si>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</si>
  <si>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</si>
  <si>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</si>
  <si>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</si>
  <si>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</si>
  <si>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</si>
  <si>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</si>
  <si>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</si>
  <si>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</si>
  <si>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</si>
  <si>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</si>
  <si>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</si>
  <si>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</si>
  <si>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</si>
  <si>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</si>
  <si>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</si>
  <si>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</si>
  <si>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</si>
  <si>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</si>
  <si>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</si>
  <si>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</si>
  <si>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</si>
  <si>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</si>
  <si>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</si>
  <si>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</si>
  <si>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</si>
  <si>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</si>
  <si>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</si>
  <si>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</si>
  <si>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</si>
  <si>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</si>
  <si>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</si>
  <si>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</si>
  <si>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</si>
  <si>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</si>
  <si>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</si>
  <si>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</si>
  <si>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</si>
  <si>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</si>
  <si>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</si>
  <si>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</si>
  <si>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</si>
  <si>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</si>
  <si>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</si>
  <si>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</si>
  <si>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</si>
  <si>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</si>
  <si>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</si>
  <si>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</si>
  <si>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</si>
  <si>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</si>
  <si>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</si>
  <si>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</si>
  <si>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</si>
  <si>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</si>
  <si>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</si>
  <si>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</si>
  <si>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</si>
  <si>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</si>
  <si>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</si>
  <si>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</si>
  <si>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</si>
  <si>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</si>
  <si>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</si>
  <si>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</si>
  <si>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</si>
  <si>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</si>
  <si>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</si>
  <si>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</si>
  <si>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</si>
  <si>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</si>
  <si>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</si>
  <si>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</si>
  <si>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</si>
  <si>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</si>
  <si>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</si>
  <si>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</si>
  <si>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</si>
  <si>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</si>
  <si>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</si>
  <si>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</si>
  <si>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</si>
  <si>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</si>
  <si>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</si>
  <si>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</si>
  <si>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</si>
  <si>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</si>
  <si>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</si>
  <si>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</si>
  <si>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</si>
  <si>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</si>
  <si>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</si>
  <si>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</si>
  <si>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</si>
  <si>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</si>
  <si>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</si>
  <si>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</si>
  <si>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</si>
  <si>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</si>
  <si>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</si>
  <si>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</si>
  <si>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</si>
  <si>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</si>
  <si>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</si>
  <si>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</si>
  <si>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</si>
  <si>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</si>
  <si>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</si>
  <si>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</si>
  <si>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</si>
  <si>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</si>
  <si>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</si>
  <si>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</si>
  <si>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</si>
  <si>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</si>
  <si>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</si>
  <si>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</si>
  <si>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</si>
  <si>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</si>
  <si>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</si>
  <si>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</si>
  <si>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</si>
  <si>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</si>
  <si>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</si>
  <si>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</si>
  <si>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</si>
  <si>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</si>
  <si>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</si>
  <si>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</si>
  <si>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</si>
  <si>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</si>
  <si>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</si>
  <si>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</si>
  <si>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</si>
  <si>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</si>
  <si>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</si>
  <si>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</si>
  <si>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</si>
  <si>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</si>
  <si>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</si>
  <si>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</si>
  <si>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</si>
  <si>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</si>
  <si>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</si>
  <si>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</si>
  <si>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</si>
  <si>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</si>
  <si>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</si>
  <si>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</si>
  <si>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</si>
  <si>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</si>
  <si>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</si>
  <si>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</si>
  <si>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</si>
  <si>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</si>
  <si>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</si>
  <si>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</si>
  <si>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</si>
  <si>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</si>
  <si>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</si>
  <si>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</si>
  <si>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</si>
  <si>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</si>
  <si>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</si>
  <si>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</si>
  <si>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</si>
  <si>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</si>
  <si>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</si>
  <si>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</si>
  <si>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</si>
  <si>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</si>
  <si>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</si>
  <si>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</si>
  <si>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</si>
  <si>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</si>
  <si>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</si>
  <si>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</si>
  <si>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</si>
  <si>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</si>
  <si>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</si>
  <si>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</si>
  <si>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</si>
  <si>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</si>
  <si>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</si>
  <si>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</si>
  <si>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</si>
  <si>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</si>
  <si>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</si>
  <si>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</si>
  <si>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</si>
  <si>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</si>
  <si>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</si>
  <si>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</si>
  <si>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</si>
  <si>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</si>
  <si>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</si>
  <si>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</si>
  <si>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</si>
  <si>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</si>
  <si>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</si>
  <si>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</si>
  <si>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</si>
  <si>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</si>
  <si>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</si>
  <si>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</si>
  <si>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</si>
  <si>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</si>
  <si>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</si>
  <si>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</si>
  <si>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</si>
  <si>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</si>
  <si>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</si>
  <si>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</si>
  <si>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</si>
  <si>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</si>
  <si>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</si>
  <si>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</si>
  <si>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</si>
  <si>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</si>
  <si>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</si>
  <si>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</si>
  <si>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</si>
  <si>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</si>
  <si>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</si>
  <si>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</si>
  <si>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</si>
  <si>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</si>
  <si>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</si>
  <si>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</si>
  <si>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</si>
  <si>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</si>
  <si>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</si>
  <si>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</si>
  <si>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</si>
  <si>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</si>
  <si>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</si>
  <si>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</si>
  <si>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</si>
  <si>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</si>
  <si>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</si>
  <si>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</si>
  <si>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</si>
  <si>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</si>
  <si>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</si>
  <si>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</si>
  <si>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</si>
  <si>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</si>
  <si>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</si>
  <si>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</si>
  <si>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</si>
  <si>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</si>
  <si>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</si>
  <si>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</si>
  <si>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</si>
  <si>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</si>
  <si>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</si>
  <si>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</si>
  <si>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</si>
  <si>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</si>
  <si>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</si>
  <si>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</si>
  <si>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</si>
  <si>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</si>
  <si>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</si>
  <si>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</si>
  <si>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</si>
  <si>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</si>
  <si>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</si>
  <si>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</si>
  <si>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</si>
  <si>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</si>
  <si>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</si>
  <si>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</si>
  <si>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</si>
  <si>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</si>
  <si>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</si>
  <si>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</si>
  <si>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</si>
  <si>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</si>
  <si>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</si>
  <si>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</si>
  <si>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</si>
  <si>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</si>
  <si>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</si>
  <si>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</si>
  <si>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</si>
  <si>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</si>
  <si>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</si>
  <si>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</si>
  <si>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</si>
  <si>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</si>
  <si>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</si>
  <si>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</si>
  <si>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</si>
  <si>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</si>
  <si>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</si>
  <si>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</si>
  <si>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</si>
  <si>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</si>
  <si>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</si>
  <si>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</si>
  <si>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</si>
  <si>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</si>
  <si>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</si>
  <si>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</si>
  <si>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</si>
  <si>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</si>
  <si>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</si>
  <si>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</si>
  <si>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</si>
  <si>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</si>
  <si>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</si>
  <si>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</si>
  <si>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</si>
  <si>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</si>
  <si>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</si>
  <si>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</si>
  <si>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</si>
  <si>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</si>
  <si>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</si>
  <si>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</si>
  <si>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</si>
  <si>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</si>
  <si>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</si>
  <si>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</si>
  <si>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</si>
  <si>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</si>
  <si>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</si>
  <si>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</si>
  <si>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</si>
  <si>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</si>
  <si>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</si>
  <si>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</si>
  <si>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</si>
  <si>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</si>
  <si>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</si>
  <si>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</si>
  <si>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</si>
  <si>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</si>
  <si>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</si>
  <si>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</si>
  <si>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</si>
  <si>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</si>
  <si>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</si>
  <si>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</si>
  <si>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</si>
  <si>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</si>
  <si>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</si>
  <si>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</si>
  <si>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</si>
  <si>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</si>
  <si>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</si>
  <si>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</si>
  <si>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</si>
  <si>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</si>
  <si>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</si>
  <si>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</si>
  <si>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</si>
  <si>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</si>
  <si>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</si>
  <si>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</si>
  <si>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</si>
  <si>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</si>
  <si>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</si>
  <si>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</si>
  <si>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</si>
  <si>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</si>
  <si>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</si>
  <si>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</si>
  <si>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</si>
  <si>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</si>
  <si>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</si>
  <si>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</si>
  <si>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</si>
  <si>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</si>
  <si>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</si>
  <si>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</si>
  <si>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</si>
  <si>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</si>
  <si>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</si>
  <si>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</si>
  <si>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</si>
  <si>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</si>
  <si>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</si>
  <si>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</si>
  <si>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</si>
  <si>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</si>
  <si>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</si>
  <si>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</si>
  <si>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</si>
  <si>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</si>
  <si>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</si>
  <si>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</si>
  <si>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</si>
  <si>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</si>
  <si>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</si>
  <si>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</si>
  <si>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</si>
  <si>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</si>
  <si>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</si>
  <si>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</si>
  <si>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</si>
  <si>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</si>
  <si>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</si>
  <si>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</si>
  <si>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</si>
  <si>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</si>
  <si>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</si>
  <si>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</si>
  <si>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</si>
  <si>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</si>
  <si>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</si>
  <si>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</si>
  <si>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</si>
  <si>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</si>
  <si>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</si>
  <si>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</si>
  <si>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</si>
  <si>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</si>
  <si>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</si>
  <si>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</si>
  <si>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</si>
  <si>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</si>
  <si>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</si>
  <si>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</si>
  <si>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</si>
  <si>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</si>
  <si>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</si>
  <si>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</si>
  <si>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</si>
  <si>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</si>
  <si>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</si>
  <si>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</si>
  <si>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</si>
  <si>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</si>
  <si>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</si>
  <si>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</si>
  <si>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</si>
  <si>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</si>
  <si>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</si>
  <si>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</si>
  <si>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</si>
  <si>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</si>
  <si>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</si>
  <si>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</si>
  <si>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</si>
  <si>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</si>
  <si>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</si>
  <si>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</si>
  <si>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</si>
  <si>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</si>
  <si>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</si>
  <si>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</si>
  <si>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</si>
  <si>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</si>
  <si>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</si>
  <si>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</si>
  <si>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</si>
  <si>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</si>
  <si>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</si>
  <si>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</si>
  <si>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</si>
  <si>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</si>
  <si>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</si>
  <si>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</si>
  <si>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</si>
  <si>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</si>
  <si>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</si>
  <si>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</si>
  <si>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</si>
  <si>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</si>
  <si>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</si>
  <si>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</si>
  <si>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</si>
  <si>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</si>
  <si>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</si>
  <si>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</si>
  <si>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</si>
  <si>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</si>
  <si>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</si>
  <si>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</si>
  <si>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</si>
  <si>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</si>
  <si>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</si>
  <si>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</si>
  <si>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</si>
  <si>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</si>
  <si>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</si>
  <si>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</si>
  <si>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</si>
  <si>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</si>
  <si>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</si>
  <si>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</si>
  <si>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</si>
  <si>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</si>
  <si>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</si>
  <si>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</si>
  <si>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</si>
  <si>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</si>
  <si>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</si>
  <si>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</si>
  <si>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</si>
  <si>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</si>
  <si>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</si>
  <si>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</si>
  <si>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</si>
  <si>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</si>
  <si>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</si>
  <si>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</si>
  <si>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</si>
  <si>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</si>
  <si>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</si>
  <si>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</si>
  <si>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</si>
  <si>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</si>
  <si>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</si>
  <si>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</si>
  <si>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</si>
  <si>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</si>
  <si>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</si>
  <si>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</si>
  <si>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</si>
  <si>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</si>
  <si>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</si>
  <si>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</si>
  <si>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</si>
  <si>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</si>
  <si>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</si>
  <si>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</si>
  <si>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</si>
  <si>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</si>
  <si>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</si>
  <si>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</si>
  <si>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</si>
  <si>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</si>
  <si>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</si>
  <si>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</si>
  <si>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</si>
  <si>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</si>
  <si>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</si>
  <si>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</si>
  <si>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</si>
  <si>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</si>
  <si>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</si>
  <si>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</si>
  <si>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</si>
  <si>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</si>
  <si>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</si>
  <si>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</si>
  <si>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</si>
  <si>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</si>
  <si>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</si>
  <si>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</si>
  <si>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</si>
  <si>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</si>
  <si>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</si>
  <si>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</si>
  <si>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</si>
  <si>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</si>
  <si>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</si>
  <si>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</si>
  <si>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</si>
  <si>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</si>
  <si>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</si>
  <si>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</si>
  <si>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</si>
  <si>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</si>
  <si>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</si>
  <si>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</si>
  <si>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</si>
  <si>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</si>
  <si>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</si>
  <si>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</si>
  <si>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</si>
  <si>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</si>
  <si>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</si>
  <si>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</si>
  <si>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</si>
  <si>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</si>
  <si>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</si>
  <si>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</si>
  <si>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</si>
  <si>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</si>
  <si>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</si>
  <si>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</si>
  <si>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</si>
  <si>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</si>
  <si>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</si>
  <si>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</si>
  <si>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</si>
  <si>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</si>
  <si>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</si>
  <si>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</si>
  <si>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</si>
  <si>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</si>
  <si>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</si>
  <si>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</si>
  <si>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</si>
  <si>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</si>
  <si>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</si>
  <si>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</si>
  <si>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</si>
  <si>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</si>
  <si>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</si>
  <si>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</si>
  <si>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</si>
  <si>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</si>
  <si>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</si>
  <si>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</si>
  <si>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</si>
  <si>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</si>
  <si>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</si>
  <si>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</si>
  <si>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</si>
  <si>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</si>
  <si>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</si>
  <si>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</si>
  <si>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</si>
  <si>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</si>
  <si>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</si>
  <si>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</si>
  <si>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</si>
  <si>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</si>
  <si>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</si>
  <si>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</si>
  <si>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</si>
  <si>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</si>
  <si>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</si>
  <si>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</si>
  <si>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</si>
  <si>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</si>
  <si>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</si>
  <si>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</si>
  <si>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</si>
  <si>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</si>
  <si>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</si>
  <si>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</si>
  <si>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</si>
  <si>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</si>
  <si>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</si>
  <si>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</si>
  <si>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</si>
  <si>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</si>
  <si>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</si>
  <si>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</si>
  <si>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</si>
  <si>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</si>
  <si>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</si>
  <si>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</si>
  <si>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</si>
  <si>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</si>
  <si>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</si>
  <si>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</si>
  <si>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</si>
  <si>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</si>
  <si>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</si>
  <si>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</si>
  <si>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</si>
  <si>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</si>
  <si>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</si>
  <si>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</si>
  <si>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</si>
  <si>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</si>
  <si>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</si>
  <si>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</si>
  <si>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</si>
  <si>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</si>
  <si>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</si>
  <si>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</si>
  <si>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</si>
  <si>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</si>
  <si>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</si>
  <si>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</si>
  <si>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</si>
  <si>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</si>
  <si>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</si>
  <si>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</si>
  <si>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</si>
  <si>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</si>
  <si>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</si>
  <si>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</si>
  <si>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</si>
  <si>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</si>
  <si>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</si>
  <si>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</si>
  <si>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</si>
  <si>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</si>
  <si>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</si>
  <si>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</si>
  <si>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</si>
  <si>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</si>
  <si>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</si>
  <si>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</si>
  <si>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</si>
  <si>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</si>
  <si>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</si>
  <si>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</si>
  <si>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</si>
  <si>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</si>
  <si>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</si>
  <si>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</si>
  <si>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</si>
  <si>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</si>
  <si>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</si>
  <si>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</si>
  <si>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</si>
  <si>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</si>
  <si>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</si>
  <si>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</si>
  <si>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</si>
  <si>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</si>
  <si>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</si>
  <si>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</si>
  <si>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</si>
  <si>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</si>
  <si>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</si>
  <si>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</si>
  <si>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</si>
  <si>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</si>
  <si>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</si>
  <si>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</si>
  <si>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</si>
  <si>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</si>
  <si>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</si>
  <si>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</si>
  <si>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</si>
  <si>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</si>
  <si>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</si>
  <si>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</si>
  <si>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</si>
  <si>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</si>
  <si>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</si>
  <si>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</si>
  <si>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</si>
  <si>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</si>
  <si>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</si>
  <si>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</si>
  <si>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</si>
  <si>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</si>
  <si>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</si>
  <si>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</si>
  <si>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</si>
  <si>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</si>
  <si>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</si>
  <si>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</si>
  <si>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</si>
  <si>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</si>
  <si>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</si>
  <si>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</si>
  <si>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</si>
  <si>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</si>
  <si>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</si>
  <si>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</si>
  <si>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</si>
  <si>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</si>
  <si>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</si>
  <si>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</si>
  <si>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</si>
  <si>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</si>
  <si>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</si>
  <si>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</si>
  <si>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</si>
  <si>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</si>
  <si>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</si>
  <si>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</si>
  <si>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</si>
  <si>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</si>
  <si>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</si>
  <si>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</si>
  <si>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</si>
  <si>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</si>
  <si>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</si>
  <si>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</si>
  <si>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</si>
  <si>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</si>
  <si>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</si>
  <si>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</si>
  <si>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</si>
  <si>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</si>
  <si>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</si>
  <si>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</si>
  <si>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</si>
  <si>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</si>
  <si>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</si>
  <si>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</si>
  <si>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</si>
  <si>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</si>
  <si>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</si>
  <si>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</si>
  <si>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</si>
  <si>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</si>
  <si>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</si>
  <si>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</si>
  <si>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</si>
  <si>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</si>
  <si>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</si>
  <si>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</si>
  <si>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</si>
  <si>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</si>
  <si>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</si>
  <si>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</si>
  <si>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</si>
  <si>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</si>
  <si>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</si>
  <si>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</si>
  <si>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</si>
  <si>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</si>
  <si>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</si>
  <si>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</si>
  <si>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</si>
  <si>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</si>
  <si>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</si>
  <si>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</si>
  <si>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</si>
  <si>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</si>
  <si>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</si>
  <si>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</si>
  <si>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</si>
  <si>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</si>
  <si>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</si>
  <si>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</si>
  <si>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</si>
  <si>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</si>
  <si>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</si>
  <si>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</si>
  <si>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</si>
  <si>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</si>
  <si>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</si>
  <si>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</si>
  <si>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</si>
  <si>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</si>
  <si>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</si>
  <si>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</si>
  <si>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</si>
  <si>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</si>
  <si>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</si>
  <si>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</si>
  <si>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</si>
  <si>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</si>
  <si>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</si>
  <si>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</si>
  <si>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</si>
  <si>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</si>
  <si>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</si>
  <si>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</si>
  <si>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</si>
  <si>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</si>
  <si>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</si>
  <si>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</si>
  <si>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</si>
  <si>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</si>
  <si>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</si>
  <si>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</si>
  <si>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</si>
  <si>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</si>
  <si>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</si>
  <si>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</si>
  <si>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</si>
  <si>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</si>
  <si>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</si>
  <si>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</si>
  <si>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</si>
  <si>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</si>
  <si>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</si>
  <si>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</si>
  <si>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</si>
  <si>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</si>
  <si>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</si>
  <si>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</si>
  <si>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</si>
  <si>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</si>
  <si>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</si>
  <si>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</si>
  <si>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</si>
  <si>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</si>
  <si>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</si>
  <si>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</si>
  <si>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</si>
  <si>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</si>
  <si>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</si>
  <si>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</si>
  <si>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</si>
  <si>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</si>
  <si>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</si>
  <si>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</si>
  <si>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</si>
  <si>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</si>
  <si>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</si>
  <si>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</si>
  <si>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</si>
  <si>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</si>
  <si>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</si>
  <si>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</si>
  <si>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</si>
  <si>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</si>
  <si>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</si>
  <si>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</si>
  <si>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</si>
  <si>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</si>
  <si>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</si>
  <si>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</si>
  <si>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</si>
  <si>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</si>
  <si>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</si>
  <si>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</si>
  <si>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</si>
  <si>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</si>
  <si>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</si>
  <si>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</si>
  <si>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</si>
  <si>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</si>
  <si>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</si>
  <si>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</si>
  <si>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</si>
  <si>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</si>
  <si>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</si>
  <si>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</si>
  <si>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</si>
  <si>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</si>
  <si>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</si>
  <si>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</si>
  <si>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</si>
  <si>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</si>
  <si>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</si>
  <si>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</si>
  <si>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</si>
  <si>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</si>
  <si>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</si>
  <si>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</si>
  <si>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</si>
  <si>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</si>
  <si>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</si>
  <si>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</si>
  <si>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</si>
  <si>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</si>
  <si>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</si>
  <si>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</si>
  <si>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</si>
  <si>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</si>
  <si>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</si>
  <si>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</si>
  <si>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</si>
  <si>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</si>
  <si>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</si>
  <si>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</si>
  <si>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</si>
  <si>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</si>
  <si>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</si>
  <si>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</si>
  <si>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</si>
  <si>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</si>
  <si>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</si>
  <si>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</si>
  <si>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</si>
  <si>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</si>
  <si>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</si>
  <si>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</si>
  <si>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</si>
  <si>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</si>
  <si>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</si>
  <si>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</si>
  <si>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</si>
  <si>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</si>
  <si>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</si>
  <si>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</si>
  <si>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</si>
  <si>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</si>
  <si>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</si>
  <si>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</si>
  <si>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</si>
  <si>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</si>
  <si>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</si>
  <si>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</si>
  <si>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</si>
  <si>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</si>
  <si>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</si>
  <si>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</si>
  <si>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</si>
  <si>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</si>
  <si>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</si>
  <si>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</si>
  <si>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</si>
  <si>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</si>
  <si>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</si>
  <si>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</si>
  <si>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</si>
  <si>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</si>
  <si>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</si>
  <si>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</si>
  <si>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</si>
  <si>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</si>
  <si>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</si>
  <si>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</si>
  <si>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</si>
  <si>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</si>
  <si>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</si>
  <si>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</si>
  <si>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</si>
  <si>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</si>
  <si>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</si>
  <si>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</si>
  <si>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</si>
  <si>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</si>
  <si>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</si>
  <si>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</si>
  <si>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</si>
  <si>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</si>
  <si>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</si>
  <si>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</si>
  <si>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</si>
  <si>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</si>
  <si>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</si>
  <si>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</si>
  <si>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</si>
  <si>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</si>
  <si>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</si>
  <si>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</si>
  <si>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</si>
  <si>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</si>
  <si>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</si>
  <si>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</si>
  <si>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</si>
  <si>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</si>
  <si>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</si>
  <si>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</si>
  <si>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</si>
  <si>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</si>
  <si>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</si>
  <si>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</si>
  <si>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</si>
  <si>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</si>
  <si>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</si>
  <si>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</si>
  <si>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</si>
  <si>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</si>
  <si>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</si>
  <si>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</si>
  <si>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</si>
  <si>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</si>
  <si>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</si>
  <si>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</si>
  <si>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</si>
  <si>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</si>
  <si>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</si>
  <si>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</si>
  <si>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</si>
  <si>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</si>
  <si>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</si>
  <si>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</si>
  <si>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</si>
  <si>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</si>
  <si>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</si>
  <si>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</si>
  <si>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</si>
  <si>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</si>
  <si>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</si>
  <si>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</si>
  <si>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</si>
  <si>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</si>
  <si>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</si>
  <si>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</si>
  <si>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</si>
  <si>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</si>
  <si>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</si>
  <si>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</si>
  <si>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</si>
  <si>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</si>
  <si>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</si>
  <si>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</si>
  <si>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</si>
  <si>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</si>
  <si>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</si>
  <si>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</si>
  <si>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</si>
  <si>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</si>
  <si>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</si>
  <si>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</si>
  <si>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</si>
  <si>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</si>
  <si>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</si>
  <si>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</si>
  <si>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</si>
  <si>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</si>
  <si>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</si>
  <si>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</si>
  <si>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</si>
  <si>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</si>
  <si>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</si>
  <si>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</si>
  <si>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</si>
  <si>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</si>
  <si>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</si>
  <si>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</si>
  <si>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</si>
  <si>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</si>
  <si>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</si>
  <si>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</si>
  <si>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</si>
  <si>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</si>
  <si>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</si>
  <si>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</si>
  <si>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</si>
  <si>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</si>
  <si>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</si>
  <si>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</si>
  <si>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</si>
  <si>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</si>
  <si>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</si>
  <si>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</si>
  <si>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</si>
  <si>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</si>
  <si>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</si>
  <si>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</si>
  <si>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</si>
  <si>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</si>
  <si>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</si>
  <si>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</si>
  <si>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</si>
  <si>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</si>
  <si>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</si>
  <si>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</si>
  <si>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</si>
  <si>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</si>
  <si>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</si>
  <si>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</si>
  <si>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</si>
  <si>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</si>
  <si>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</si>
  <si>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</si>
  <si>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</si>
  <si>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</si>
  <si>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</si>
  <si>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</si>
  <si>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</si>
  <si>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</si>
  <si>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</si>
  <si>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</si>
  <si>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</si>
  <si>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</si>
  <si>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</si>
  <si>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</si>
  <si>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</si>
  <si>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</si>
  <si>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</si>
  <si>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</si>
  <si>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</si>
  <si>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</si>
  <si>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</si>
  <si>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</si>
  <si>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</si>
  <si>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</si>
  <si>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</si>
  <si>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</si>
  <si>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</si>
  <si>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</si>
  <si>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</si>
  <si>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</si>
  <si>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</si>
  <si>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</si>
  <si>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</si>
  <si>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</si>
  <si>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</si>
  <si>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</si>
  <si>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</si>
  <si>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</si>
  <si>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</si>
  <si>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</si>
  <si>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</si>
  <si>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</si>
  <si>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</si>
  <si>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</si>
  <si>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</si>
  <si>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</si>
  <si>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</si>
  <si>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</si>
  <si>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</si>
  <si>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</si>
  <si>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</si>
  <si>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</si>
  <si>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</si>
  <si>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</si>
  <si>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</si>
  <si>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</si>
  <si>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</si>
  <si>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</si>
  <si>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</si>
  <si>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</si>
  <si>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</si>
  <si>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</si>
  <si>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</si>
  <si>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</si>
  <si>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</si>
  <si>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</si>
  <si>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</si>
  <si>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</si>
  <si>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</si>
  <si>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</si>
  <si>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</si>
  <si>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</si>
  <si>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</si>
  <si>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</si>
  <si>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</si>
  <si>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</si>
  <si>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</si>
  <si>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</si>
  <si>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</si>
  <si>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</si>
  <si>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</si>
  <si>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</si>
  <si>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</si>
  <si>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</si>
  <si>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</si>
  <si>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</si>
  <si>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</si>
  <si>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</si>
  <si>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</si>
  <si>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</si>
  <si>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</si>
  <si>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</si>
  <si>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</si>
  <si>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</si>
  <si>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</si>
  <si>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</si>
  <si>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</si>
  <si>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</si>
  <si>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</si>
  <si>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</si>
  <si>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</si>
  <si>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</si>
  <si>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</si>
  <si>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</si>
  <si>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</si>
  <si>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</si>
  <si>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</si>
  <si>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</si>
  <si>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</si>
  <si>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</si>
  <si>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</si>
  <si>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</si>
  <si>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</si>
  <si>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</si>
  <si>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</si>
  <si>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</si>
  <si>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</si>
  <si>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</si>
  <si>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</si>
  <si>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</si>
  <si>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</si>
  <si>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</si>
  <si>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</si>
  <si>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</si>
  <si>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</si>
  <si>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</si>
  <si>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</si>
  <si>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</si>
  <si>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</si>
  <si>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</si>
  <si>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</si>
  <si>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</si>
  <si>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</si>
  <si>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</si>
  <si>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</si>
  <si>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</si>
  <si>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</si>
  <si>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</si>
  <si>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</si>
  <si>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</si>
  <si>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</si>
  <si>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</si>
  <si>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</si>
  <si>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</si>
  <si>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</si>
  <si>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</si>
  <si>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</si>
  <si>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</si>
  <si>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</si>
  <si>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</si>
  <si>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</si>
  <si>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</si>
  <si>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</si>
  <si>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</si>
  <si>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</si>
  <si>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</si>
  <si>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</si>
  <si>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</si>
  <si>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</si>
  <si>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</si>
  <si>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</si>
  <si>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</si>
  <si>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</si>
  <si>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</si>
  <si>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</si>
  <si>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</si>
  <si>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</si>
  <si>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</si>
  <si>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</si>
  <si>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</si>
  <si>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</si>
  <si>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</si>
  <si>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</si>
  <si>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</si>
  <si>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</si>
  <si>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</si>
  <si>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</si>
  <si>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</si>
  <si>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</si>
  <si>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</si>
  <si>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</si>
  <si>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</si>
  <si>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</si>
  <si>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</si>
  <si>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</si>
  <si>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</si>
  <si>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</si>
  <si>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</si>
  <si>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</si>
  <si>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</si>
  <si>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</si>
  <si>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</si>
  <si>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</si>
  <si>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</si>
  <si>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</si>
  <si>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</si>
  <si>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</si>
  <si>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</si>
  <si>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</si>
  <si>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</si>
  <si>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</si>
  <si>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</si>
  <si>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</si>
  <si>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</si>
  <si>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</si>
  <si>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</si>
  <si>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</si>
  <si>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</si>
  <si>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</si>
  <si>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</si>
  <si>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</si>
  <si>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</si>
  <si>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</si>
  <si>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</si>
  <si>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</si>
  <si>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</si>
  <si>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</si>
  <si>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</si>
  <si>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</si>
  <si>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</si>
  <si>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</si>
  <si>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</si>
  <si>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</si>
  <si>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</si>
  <si>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</si>
  <si>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</si>
  <si>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</si>
  <si>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</si>
  <si>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</si>
  <si>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</si>
  <si>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</si>
  <si>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</si>
  <si>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</si>
  <si>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</si>
  <si>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</si>
  <si>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</si>
  <si>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</si>
  <si>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</si>
  <si>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</si>
  <si>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</si>
  <si>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</si>
  <si>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</si>
  <si>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</si>
  <si>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</si>
  <si>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</si>
  <si>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</si>
  <si>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</si>
  <si>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</si>
  <si>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</si>
  <si>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</si>
  <si>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</si>
  <si>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</si>
  <si>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</si>
  <si>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</si>
  <si>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</si>
  <si>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</si>
  <si>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</si>
  <si>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</si>
  <si>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</si>
  <si>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</si>
  <si>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</si>
  <si>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</si>
  <si>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</si>
  <si>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</si>
  <si>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</si>
  <si>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</si>
  <si>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</si>
  <si>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</si>
  <si>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</si>
  <si>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</si>
  <si>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</si>
  <si>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</si>
  <si>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</si>
  <si>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</si>
  <si>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</si>
  <si>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</si>
  <si>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</si>
  <si>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</si>
  <si>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</si>
  <si>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</si>
  <si>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</si>
  <si>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</si>
  <si>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</si>
  <si>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</si>
  <si>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</si>
  <si>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</si>
  <si>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</si>
  <si>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</si>
  <si>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</si>
  <si>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</si>
  <si>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</si>
  <si>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</si>
  <si>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</si>
  <si>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</si>
  <si>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</si>
  <si>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</si>
  <si>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</si>
  <si>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</si>
  <si>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</si>
  <si>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</si>
  <si>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</si>
  <si>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</si>
  <si>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</si>
  <si>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</si>
  <si>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</si>
  <si>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</si>
  <si>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</si>
  <si>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</si>
  <si>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</si>
  <si>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</si>
  <si>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</si>
  <si>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</si>
  <si>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</si>
  <si>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</si>
  <si>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</si>
  <si>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</si>
  <si>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</si>
  <si>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</si>
  <si>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</si>
  <si>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</si>
  <si>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</si>
  <si>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</si>
  <si>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</si>
  <si>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</si>
  <si>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</si>
  <si>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</si>
  <si>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</si>
  <si>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</si>
  <si>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</si>
  <si>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</si>
  <si>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</si>
  <si>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</si>
  <si>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</si>
  <si>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</si>
  <si>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</si>
  <si>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</si>
  <si>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</si>
  <si>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</si>
  <si>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</si>
  <si>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</si>
  <si>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</si>
  <si>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</si>
  <si>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</si>
  <si>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</si>
  <si>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</si>
  <si>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</si>
  <si>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</si>
  <si>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</si>
  <si>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</si>
  <si>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</si>
  <si>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</si>
  <si>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</si>
  <si>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</si>
  <si>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</si>
  <si>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</si>
  <si>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</si>
  <si>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</si>
  <si>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</si>
  <si>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</si>
  <si>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</si>
  <si>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</si>
  <si>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</si>
  <si>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</si>
  <si>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</si>
  <si>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</si>
  <si>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</si>
  <si>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</si>
  <si>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</si>
  <si>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</si>
  <si>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</si>
  <si>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</si>
  <si>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</si>
  <si>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</si>
  <si>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</si>
  <si>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</si>
  <si>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</si>
  <si>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</si>
  <si>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</si>
  <si>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</si>
  <si>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</si>
  <si>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</si>
  <si>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</si>
  <si>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</si>
  <si>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</si>
  <si>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</si>
  <si>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</si>
  <si>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</si>
  <si>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</si>
  <si>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</si>
  <si>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</si>
  <si>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</si>
  <si>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</si>
  <si>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</si>
  <si>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</si>
  <si>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</si>
  <si>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</si>
  <si>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</si>
  <si>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</si>
  <si>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</si>
  <si>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</si>
  <si>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</si>
  <si>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</si>
  <si>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</si>
  <si>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</si>
  <si>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</si>
  <si>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</si>
  <si>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</si>
  <si>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</si>
  <si>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</si>
  <si>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</si>
  <si>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</si>
  <si>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</si>
  <si>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</si>
  <si>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</si>
  <si>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</si>
  <si>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</si>
  <si>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</si>
  <si>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</si>
  <si>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</si>
  <si>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</si>
  <si>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</si>
  <si>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</si>
  <si>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</si>
  <si>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</si>
  <si>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</si>
  <si>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</si>
  <si>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</si>
  <si>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</si>
  <si>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</si>
  <si>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</si>
  <si>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</si>
  <si>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</si>
  <si>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</si>
  <si>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</si>
  <si>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</si>
  <si>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</si>
  <si>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</si>
  <si>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</si>
  <si>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</si>
  <si>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</si>
  <si>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</si>
  <si>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</si>
  <si>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</si>
  <si>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</si>
  <si>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</si>
  <si>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</si>
  <si>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</si>
  <si>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</si>
  <si>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</si>
  <si>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</si>
  <si>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</si>
  <si>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</si>
  <si>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</si>
  <si>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</si>
  <si>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</si>
  <si>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</si>
  <si>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</si>
  <si>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</si>
  <si>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</si>
  <si>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</si>
  <si>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</si>
  <si>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</si>
  <si>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</si>
  <si>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</si>
  <si>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</si>
  <si>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</si>
  <si>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</si>
  <si>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</si>
  <si>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</si>
  <si>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</si>
  <si>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</si>
  <si>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</si>
  <si>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</si>
  <si>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</si>
  <si>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</si>
  <si>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</si>
  <si>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</si>
  <si>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</si>
  <si>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</si>
  <si>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</si>
  <si>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</si>
  <si>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</si>
  <si>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</si>
  <si>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</si>
  <si>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</si>
  <si>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</si>
  <si>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</si>
  <si>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</si>
  <si>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</si>
  <si>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</si>
  <si>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</si>
  <si>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</si>
  <si>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</si>
  <si>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</si>
  <si>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</si>
  <si>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</si>
  <si>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</si>
  <si>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</si>
  <si>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</si>
  <si>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</si>
  <si>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</si>
  <si>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</si>
  <si>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</si>
  <si>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</si>
  <si>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</si>
  <si>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</si>
  <si>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</si>
  <si>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</si>
  <si>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</si>
  <si>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</si>
  <si>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</si>
  <si>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</si>
  <si>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</si>
  <si>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</si>
  <si>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</si>
  <si>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</si>
  <si>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</si>
  <si>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</si>
  <si>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</si>
  <si>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</si>
  <si>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</si>
  <si>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</si>
  <si>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</si>
  <si>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</si>
  <si>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</si>
  <si>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</si>
  <si>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</si>
  <si>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</si>
  <si>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</si>
  <si>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</si>
  <si>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</si>
  <si>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</si>
  <si>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</si>
  <si>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</si>
  <si>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</si>
  <si>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</si>
  <si>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</si>
  <si>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</si>
  <si>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</si>
  <si>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</si>
  <si>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</si>
  <si>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</si>
  <si>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</si>
  <si>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</si>
  <si>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</si>
  <si>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</si>
  <si>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</si>
  <si>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</si>
  <si>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</si>
  <si>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</si>
  <si>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</si>
  <si>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</si>
  <si>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</si>
  <si>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</si>
  <si>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</si>
  <si>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</si>
  <si>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</si>
  <si>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</si>
  <si>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</si>
  <si>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</si>
  <si>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</si>
  <si>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</si>
  <si>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</si>
  <si>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</si>
  <si>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</si>
  <si>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</si>
  <si>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</si>
  <si>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</si>
  <si>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</si>
  <si>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</si>
  <si>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</si>
  <si>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</si>
  <si>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</si>
  <si>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</si>
  <si>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</si>
  <si>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</si>
  <si>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</si>
  <si>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</si>
  <si>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</si>
  <si>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</si>
  <si>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</si>
  <si>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</si>
  <si>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</si>
  <si>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</si>
  <si>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</si>
  <si>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</si>
  <si>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</si>
  <si>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</si>
  <si>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</si>
  <si>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</si>
  <si>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</si>
  <si>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</si>
  <si>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</si>
  <si>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</si>
  <si>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</si>
  <si>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</si>
  <si>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</si>
  <si>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</si>
  <si>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</si>
  <si>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</si>
  <si>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</si>
  <si>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</si>
  <si>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</si>
  <si>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</si>
  <si>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</si>
  <si>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</si>
  <si>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</si>
  <si>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</si>
  <si>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</si>
  <si>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</si>
  <si>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</si>
  <si>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</si>
  <si>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</si>
  <si>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</si>
  <si>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</si>
  <si>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</si>
  <si>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</si>
  <si>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</si>
  <si>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</si>
  <si>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</si>
  <si>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</si>
  <si>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</si>
  <si>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</si>
  <si>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</si>
  <si>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</si>
  <si>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</si>
  <si>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</si>
  <si>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</si>
  <si>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</si>
  <si>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</si>
  <si>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</si>
  <si>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</si>
  <si>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</si>
  <si>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</si>
  <si>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</si>
  <si>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</si>
  <si>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</si>
  <si>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</si>
  <si>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</si>
  <si>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</si>
  <si>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</si>
  <si>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</si>
  <si>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</si>
  <si>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</si>
  <si>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</si>
  <si>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</si>
  <si>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</si>
  <si>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</si>
  <si>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</si>
  <si>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</si>
  <si>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</si>
  <si>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</si>
  <si>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</si>
  <si>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</si>
  <si>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</si>
  <si>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</si>
  <si>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</si>
  <si>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</si>
  <si>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</si>
  <si>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</si>
  <si>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</si>
  <si>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</si>
  <si>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</si>
  <si>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</si>
  <si>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</si>
  <si>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</si>
  <si>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</si>
  <si>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</si>
  <si>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</si>
  <si>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</si>
  <si>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</si>
  <si>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</si>
  <si>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</si>
  <si>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</si>
  <si>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</si>
  <si>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</si>
  <si>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</si>
  <si>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</si>
  <si>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</si>
  <si>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</si>
  <si>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</si>
  <si>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</si>
  <si>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</si>
  <si>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</si>
  <si>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</si>
  <si>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</si>
  <si>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</si>
  <si>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</si>
  <si>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</si>
  <si>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</si>
  <si>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</si>
  <si>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</si>
  <si>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</si>
  <si>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</si>
  <si>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</si>
  <si>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</si>
  <si>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</si>
  <si>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</si>
  <si>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</si>
  <si>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</si>
  <si>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</si>
  <si>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</si>
  <si>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</si>
  <si>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</si>
  <si>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</si>
  <si>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</si>
  <si>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</si>
  <si>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</si>
  <si>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</si>
  <si>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</si>
  <si>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</si>
  <si>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</si>
  <si>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</si>
  <si>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</si>
  <si>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</si>
  <si>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</si>
  <si>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</si>
  <si>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</si>
  <si>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</si>
  <si>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</si>
  <si>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</si>
  <si>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</si>
  <si>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</si>
  <si>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</si>
  <si>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</si>
  <si>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</si>
  <si>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</si>
  <si>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</si>
  <si>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</si>
  <si>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</si>
  <si>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</si>
  <si>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</si>
  <si>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</si>
  <si>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</si>
  <si>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</si>
  <si>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</si>
  <si>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</si>
  <si>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</si>
  <si>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</si>
  <si>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</si>
  <si>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</si>
  <si>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</si>
  <si>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</si>
  <si>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</si>
  <si>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</si>
  <si>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</si>
  <si>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</si>
  <si>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</si>
  <si>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</si>
  <si>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</si>
  <si>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</si>
  <si>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</si>
  <si>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</si>
  <si>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</si>
  <si>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</si>
  <si>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</si>
  <si>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</si>
  <si>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</si>
  <si>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</si>
  <si>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</si>
  <si>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</si>
  <si>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</si>
  <si>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</si>
  <si>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</si>
  <si>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</si>
  <si>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</si>
  <si>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</si>
  <si>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</si>
  <si>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</si>
  <si>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</si>
  <si>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</si>
  <si>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</si>
  <si>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</si>
  <si>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</si>
  <si>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</si>
  <si>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</si>
  <si>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</si>
  <si>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</si>
  <si>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</si>
  <si>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</si>
  <si>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</si>
  <si>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</si>
  <si>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</si>
  <si>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</si>
  <si>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</si>
  <si>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</si>
  <si>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</si>
  <si>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</si>
  <si>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</si>
  <si>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</si>
  <si>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</si>
  <si>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</si>
  <si>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</si>
  <si>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</si>
  <si>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</si>
  <si>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</si>
  <si>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</si>
  <si>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</si>
  <si>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</si>
  <si>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</si>
  <si>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</si>
  <si>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</si>
  <si>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</si>
  <si>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</si>
  <si>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</si>
  <si>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</si>
  <si>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</si>
  <si>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</si>
  <si>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</si>
  <si>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</si>
  <si>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</si>
  <si>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</si>
  <si>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</si>
  <si>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</si>
  <si>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</si>
  <si>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</si>
  <si>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</si>
  <si>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</si>
  <si>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</si>
  <si>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</si>
  <si>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</si>
  <si>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</si>
  <si>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</si>
  <si>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</si>
  <si>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</si>
  <si>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</si>
  <si>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</si>
  <si>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</si>
  <si>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</si>
  <si>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</si>
  <si>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</si>
  <si>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</si>
  <si>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</si>
  <si>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</si>
  <si>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</si>
  <si>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</si>
  <si>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</si>
  <si>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</si>
  <si>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</si>
  <si>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</si>
  <si>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</si>
  <si>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</si>
  <si>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</si>
  <si>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</si>
  <si>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</si>
  <si>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</si>
  <si>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</si>
  <si>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</si>
  <si>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</si>
  <si>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</si>
  <si>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</si>
  <si>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</si>
  <si>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</si>
  <si>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</si>
  <si>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</si>
  <si>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</si>
  <si>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</si>
  <si>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</si>
  <si>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</si>
  <si>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</si>
  <si>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</si>
  <si>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</si>
  <si>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</si>
  <si>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</si>
  <si>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</si>
  <si>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</si>
  <si>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</si>
  <si>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</si>
  <si>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</si>
  <si>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</si>
  <si>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</si>
  <si>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</si>
  <si>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</si>
  <si>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</si>
  <si>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</si>
  <si>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</si>
  <si>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</si>
  <si>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</si>
  <si>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</si>
  <si>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</si>
  <si>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</si>
  <si>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</si>
  <si>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</si>
  <si>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</si>
  <si>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</si>
  <si>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</si>
  <si>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</si>
  <si>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</si>
  <si>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</si>
  <si>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</si>
  <si>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</si>
  <si>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</si>
  <si>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</si>
  <si>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</si>
  <si>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</si>
  <si>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</si>
  <si>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</si>
  <si>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</si>
  <si>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</si>
  <si>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</si>
  <si>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</si>
  <si>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</si>
  <si>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</si>
  <si>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</si>
  <si>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</si>
  <si>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</si>
  <si>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</si>
  <si>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</si>
  <si>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</si>
  <si>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</si>
  <si>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</si>
  <si>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</si>
  <si>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</si>
  <si>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</si>
  <si>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</si>
  <si>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</si>
  <si>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</si>
  <si>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</si>
  <si>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</si>
  <si>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</si>
  <si>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</si>
  <si>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</si>
  <si>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</si>
  <si>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</si>
  <si>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</si>
  <si>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</si>
  <si>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</si>
  <si>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</si>
  <si>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</si>
  <si>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</si>
  <si>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</si>
  <si>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</si>
  <si>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</si>
  <si>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</si>
  <si>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</si>
  <si>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</si>
  <si>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</si>
  <si>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</si>
  <si>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</si>
  <si>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</si>
  <si>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</si>
  <si>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</si>
  <si>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</si>
  <si>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</si>
  <si>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</si>
  <si>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</si>
  <si>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</si>
  <si>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</si>
  <si>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</si>
  <si>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</si>
  <si>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</si>
  <si>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</si>
  <si>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</si>
  <si>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</si>
  <si>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</si>
  <si>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</si>
  <si>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</si>
  <si>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</si>
  <si>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</si>
  <si>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</si>
  <si>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</si>
  <si>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</si>
  <si>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</si>
  <si>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</si>
  <si>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</si>
  <si>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</si>
  <si>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</si>
  <si>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</si>
  <si>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</si>
  <si>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</si>
  <si>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</si>
  <si>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</si>
  <si>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</si>
  <si>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</si>
  <si>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</si>
  <si>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</si>
  <si>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</si>
  <si>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</si>
  <si>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</si>
  <si>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</si>
  <si>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</si>
  <si>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</si>
  <si>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</si>
  <si>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</si>
  <si>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</si>
  <si>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</si>
  <si>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</si>
  <si>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</si>
  <si>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</si>
  <si>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</si>
  <si>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</si>
  <si>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</si>
  <si>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</si>
  <si>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</si>
  <si>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</si>
  <si>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</si>
  <si>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</si>
  <si>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</si>
  <si>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</si>
  <si>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</si>
  <si>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</si>
  <si>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</si>
  <si>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</si>
  <si>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</si>
  <si>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</si>
  <si>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</si>
  <si>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</si>
  <si>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</si>
  <si>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</si>
  <si>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</si>
  <si>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</si>
  <si>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</si>
  <si>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</si>
  <si>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</si>
  <si>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</si>
  <si>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</si>
  <si>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</si>
  <si>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</si>
  <si>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</si>
  <si>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</si>
  <si>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</si>
  <si>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</si>
  <si>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</si>
  <si>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</si>
  <si>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</si>
  <si>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</si>
  <si>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</si>
  <si>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</si>
  <si>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</si>
  <si>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</si>
  <si>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</si>
  <si>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</si>
  <si>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</si>
  <si>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</si>
  <si>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</si>
  <si>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</si>
  <si>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</si>
  <si>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</si>
  <si>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</si>
  <si>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</si>
  <si>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</si>
  <si>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</si>
  <si>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</si>
  <si>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</si>
  <si>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</si>
  <si>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</si>
  <si>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</si>
  <si>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</si>
  <si>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</si>
  <si>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</si>
  <si>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</si>
  <si>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</si>
  <si>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</si>
  <si>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</si>
  <si>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</si>
  <si>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</si>
  <si>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</si>
  <si>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</si>
  <si>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</si>
  <si>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</si>
  <si>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</si>
  <si>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</si>
  <si>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</si>
  <si>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</si>
  <si>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</si>
  <si>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</si>
  <si>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</si>
  <si>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</si>
  <si>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</si>
  <si>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</si>
  <si>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</si>
  <si>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</si>
  <si>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</si>
  <si>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</si>
  <si>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</si>
  <si>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</si>
  <si>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</si>
  <si>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</si>
  <si>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</si>
  <si>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</si>
  <si>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</si>
  <si>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</si>
  <si>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</si>
  <si>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</si>
  <si>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</si>
  <si>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</si>
  <si>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</si>
  <si>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</si>
  <si>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</si>
  <si>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</si>
  <si>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</si>
  <si>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</si>
  <si>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</si>
  <si>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</si>
  <si>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</si>
  <si>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</si>
  <si>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</si>
  <si>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</si>
  <si>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</si>
  <si>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</si>
  <si>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</si>
  <si>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</si>
  <si>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</si>
  <si>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</si>
  <si>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</si>
  <si>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</si>
  <si>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</si>
  <si>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</si>
  <si>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</si>
  <si>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</si>
  <si>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</si>
  <si>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</si>
  <si>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</si>
  <si>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</si>
  <si>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</si>
  <si>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</si>
  <si>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</si>
  <si>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</si>
  <si>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</si>
  <si>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</si>
  <si>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</si>
  <si>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</si>
  <si>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</si>
  <si>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</si>
  <si>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</si>
  <si>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</si>
  <si>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</si>
  <si>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</si>
  <si>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</si>
  <si>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</si>
  <si>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</si>
  <si>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</si>
  <si>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</si>
  <si>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</si>
  <si>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</si>
  <si>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</si>
  <si>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</si>
  <si>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</si>
  <si>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</si>
  <si>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</si>
  <si>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</si>
  <si>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</si>
  <si>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</si>
  <si>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</si>
  <si>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</si>
  <si>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</si>
  <si>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</si>
  <si>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</si>
  <si>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</si>
  <si>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</si>
  <si>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</si>
  <si>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</si>
  <si>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</si>
  <si>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</si>
  <si>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</si>
  <si>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</si>
  <si>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</si>
  <si>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</si>
  <si>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</si>
  <si>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</si>
  <si>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</si>
  <si>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</si>
  <si>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</si>
  <si>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</si>
  <si>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</si>
  <si>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</si>
  <si>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</si>
  <si>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</si>
  <si>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</si>
  <si>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</si>
  <si>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</si>
  <si>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</si>
  <si>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</si>
  <si>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</si>
  <si>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</si>
  <si>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</si>
  <si>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</si>
  <si>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</si>
  <si>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</si>
  <si>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</si>
  <si>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</si>
  <si>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</si>
  <si>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</si>
  <si>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</si>
  <si>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</si>
  <si>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</si>
  <si>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</si>
  <si>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</si>
  <si>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</si>
  <si>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</si>
  <si>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</si>
  <si>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</si>
  <si>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</si>
  <si>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</si>
  <si>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</si>
  <si>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</si>
  <si>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</si>
  <si>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</si>
  <si>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</si>
  <si>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</si>
  <si>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</si>
  <si>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</si>
  <si>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</si>
  <si>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</si>
  <si>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</si>
  <si>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</si>
  <si>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</si>
  <si>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</si>
  <si>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</si>
  <si>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</si>
  <si>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</si>
  <si>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</si>
  <si>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</si>
  <si>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</si>
  <si>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</si>
  <si>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</si>
  <si>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</si>
  <si>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</si>
  <si>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</si>
  <si>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</si>
  <si>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</si>
  <si>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</si>
  <si>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</si>
  <si>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</si>
  <si>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</si>
  <si>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</si>
  <si>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</si>
  <si>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</si>
  <si>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</si>
  <si>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</si>
  <si>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</si>
  <si>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</si>
  <si>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</si>
  <si>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</si>
  <si>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</si>
  <si>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</si>
  <si>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</si>
  <si>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</si>
  <si>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</si>
  <si>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</si>
  <si>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</si>
  <si>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</si>
  <si>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</si>
  <si>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</si>
  <si>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</si>
  <si>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</si>
  <si>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</si>
  <si>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</si>
  <si>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</si>
  <si>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</si>
  <si>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</si>
  <si>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</si>
  <si>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</si>
  <si>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</si>
  <si>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</si>
  <si>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</si>
  <si>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</si>
  <si>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</si>
  <si>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</si>
  <si>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</si>
  <si>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</si>
  <si>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</si>
  <si>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</si>
  <si>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</si>
  <si>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</si>
  <si>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</si>
  <si>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</si>
  <si>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</si>
  <si>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</si>
  <si>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</si>
  <si>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</si>
  <si>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</si>
  <si>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</si>
  <si>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</si>
  <si>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</si>
  <si>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</si>
  <si>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</si>
  <si>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</si>
  <si>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</si>
  <si>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</si>
  <si>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</si>
  <si>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</si>
  <si>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</si>
  <si>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</si>
  <si>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</si>
  <si>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</si>
  <si>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</si>
  <si>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</si>
  <si>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</si>
  <si>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</si>
  <si>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</si>
  <si>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</si>
  <si>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</si>
  <si>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</si>
  <si>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</si>
  <si>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</si>
  <si>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</si>
  <si>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</si>
  <si>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</si>
  <si>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</si>
  <si>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</si>
  <si>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</si>
  <si>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</si>
  <si>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</si>
  <si>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</si>
  <si>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</si>
  <si>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</si>
  <si>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</si>
  <si>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</si>
  <si>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</si>
  <si>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</si>
  <si>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</si>
  <si>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</si>
  <si>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</si>
  <si>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</si>
  <si>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</si>
  <si>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</si>
  <si>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</si>
  <si>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</si>
  <si>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</si>
  <si>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</si>
  <si>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</si>
  <si>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</si>
  <si>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</si>
  <si>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</si>
  <si>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</si>
  <si>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</si>
  <si>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</si>
  <si>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</si>
  <si>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</si>
  <si>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</si>
  <si>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</si>
  <si>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</si>
  <si>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</si>
  <si>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</si>
  <si>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</si>
  <si>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</si>
  <si>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</si>
  <si>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</si>
  <si>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</si>
  <si>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</si>
  <si>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</si>
  <si>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</si>
  <si>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</si>
  <si>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</si>
  <si>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</si>
  <si>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</si>
  <si>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</si>
  <si>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</si>
  <si>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</si>
  <si>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</si>
  <si>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</si>
  <si>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</si>
  <si>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</si>
  <si>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</si>
  <si>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</si>
  <si>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</si>
  <si>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</si>
  <si>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</si>
  <si>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</si>
  <si>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</si>
  <si>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</si>
  <si>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</si>
  <si>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</si>
  <si>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</si>
  <si>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</si>
  <si>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</si>
  <si>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</si>
  <si>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</si>
  <si>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</si>
  <si>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</si>
  <si>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</si>
  <si>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</si>
  <si>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</si>
  <si>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</si>
  <si>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</si>
  <si>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</si>
  <si>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</si>
  <si>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</si>
  <si>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</si>
  <si>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</si>
  <si>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</si>
  <si>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</si>
  <si>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</si>
  <si>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</si>
  <si>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</si>
  <si>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</si>
  <si>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</si>
  <si>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</si>
  <si>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</si>
  <si>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</si>
  <si>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</si>
  <si>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</si>
  <si>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</si>
  <si>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</si>
  <si>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</si>
  <si>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</si>
  <si>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</si>
  <si>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</si>
  <si>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</si>
  <si>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</si>
  <si>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</si>
  <si>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</si>
  <si>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</si>
  <si>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</si>
  <si>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</si>
  <si>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</si>
  <si>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</si>
  <si>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</si>
  <si>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</si>
  <si>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</si>
  <si>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</si>
  <si>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</si>
  <si>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</si>
  <si>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</si>
  <si>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</si>
  <si>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</si>
  <si>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</si>
  <si>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</si>
  <si>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</si>
  <si>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</si>
  <si>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</si>
  <si>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</si>
  <si>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</si>
  <si>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</si>
  <si>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</si>
  <si>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</si>
  <si>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</si>
  <si>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</si>
  <si>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</si>
  <si>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</si>
  <si>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</si>
  <si>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</si>
  <si>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</si>
  <si>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</si>
  <si>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</si>
  <si>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</si>
  <si>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</si>
  <si>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</si>
  <si>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</si>
  <si>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</si>
  <si>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</si>
  <si>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</si>
  <si>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</si>
  <si>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</si>
  <si>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</si>
  <si>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</si>
  <si>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</si>
  <si>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</si>
  <si>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</si>
  <si>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</si>
  <si>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</si>
  <si>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</si>
  <si>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</si>
  <si>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</si>
  <si>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</si>
  <si>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</si>
  <si>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</si>
  <si>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</si>
  <si>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</si>
  <si>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</si>
  <si>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</si>
  <si>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</si>
  <si>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</si>
  <si>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</si>
  <si>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</si>
  <si>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</si>
  <si>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</si>
  <si>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</si>
  <si>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</si>
  <si>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</si>
  <si>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</si>
  <si>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</si>
  <si>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</si>
  <si>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</si>
  <si>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</si>
  <si>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</si>
  <si>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</si>
  <si>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</si>
  <si>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</si>
  <si>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</si>
  <si>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</si>
  <si>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</si>
  <si>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</si>
  <si>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</si>
  <si>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</si>
  <si>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</si>
  <si>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</si>
  <si>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</si>
  <si>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</si>
  <si>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</si>
  <si>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</si>
  <si>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</si>
  <si>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</si>
  <si>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</si>
  <si>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</si>
  <si>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</si>
  <si>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</si>
  <si>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</si>
  <si>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</si>
  <si>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</si>
  <si>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</si>
  <si>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</si>
  <si>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</si>
  <si>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</si>
  <si>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</si>
  <si>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</si>
  <si>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</si>
  <si>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</si>
  <si>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</si>
  <si>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</si>
  <si>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</si>
  <si>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</si>
  <si>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</si>
  <si>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</si>
  <si>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</si>
  <si>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</si>
  <si>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</si>
  <si>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</si>
  <si>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</si>
  <si>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</si>
  <si>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</si>
  <si>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</si>
  <si>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</si>
  <si>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</si>
  <si>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</si>
  <si>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</si>
  <si>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</si>
  <si>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</si>
  <si>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</si>
  <si>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</si>
  <si>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</si>
  <si>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</si>
  <si>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</si>
  <si>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</si>
  <si>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</si>
  <si>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</si>
  <si>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</si>
  <si>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</si>
  <si>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</si>
  <si>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</si>
  <si>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</si>
  <si>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</si>
  <si>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</si>
  <si>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</si>
  <si>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</si>
  <si>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</si>
  <si>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</si>
  <si>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</si>
  <si>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</si>
  <si>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</si>
  <si>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</si>
  <si>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</si>
  <si>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</si>
  <si>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</si>
  <si>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</si>
  <si>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</si>
  <si>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</si>
  <si>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</si>
  <si>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</si>
  <si>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</si>
  <si>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</si>
  <si>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</si>
  <si>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</si>
  <si>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</si>
  <si>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</si>
  <si>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</si>
  <si>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</si>
  <si>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</si>
  <si>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</si>
  <si>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</si>
  <si>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</si>
  <si>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</si>
  <si>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</si>
  <si>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</si>
  <si>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</si>
  <si>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</si>
  <si>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</si>
  <si>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</si>
  <si>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</si>
  <si>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</si>
  <si>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</si>
  <si>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</si>
  <si>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</si>
  <si>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</si>
  <si>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</si>
  <si>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</si>
  <si>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</si>
  <si>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</si>
  <si>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</si>
  <si>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</si>
  <si>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</si>
  <si>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</si>
  <si>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</si>
  <si>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</si>
  <si>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</si>
  <si>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</si>
  <si>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</si>
  <si>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</si>
  <si>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</si>
  <si>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</si>
  <si>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</si>
  <si>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</si>
  <si>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</si>
  <si>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</si>
  <si>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</si>
  <si>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</si>
  <si>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</si>
  <si>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</si>
  <si>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</si>
  <si>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</si>
  <si>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</si>
  <si>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</si>
  <si>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</si>
  <si>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</si>
  <si>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</si>
  <si>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</si>
  <si>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</si>
  <si>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</si>
  <si>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</si>
  <si>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</si>
  <si>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</si>
  <si>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</si>
  <si>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</si>
  <si>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</si>
  <si>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</si>
  <si>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</si>
  <si>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</si>
  <si>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</si>
  <si>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</si>
  <si>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</si>
  <si>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</si>
  <si>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</si>
  <si>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</si>
  <si>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</si>
  <si>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</si>
  <si>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</si>
  <si>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</si>
  <si>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</si>
  <si>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</si>
  <si>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</si>
  <si>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</si>
  <si>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</si>
  <si>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</si>
  <si>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</si>
  <si>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</si>
  <si>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</si>
  <si>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</si>
  <si>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</si>
  <si>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</si>
  <si>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</si>
  <si>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</si>
  <si>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</si>
  <si>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</si>
  <si>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</si>
  <si>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</si>
  <si>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</si>
  <si>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</si>
  <si>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</si>
  <si>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</si>
  <si>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</si>
  <si>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</si>
  <si>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</si>
  <si>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</si>
  <si>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</si>
  <si>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</si>
  <si>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</si>
  <si>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</si>
  <si>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</si>
  <si>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</si>
  <si>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</si>
  <si>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</si>
  <si>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</si>
  <si>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</si>
  <si>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</si>
  <si>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</si>
  <si>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</si>
  <si>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</si>
  <si>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</si>
  <si>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</si>
  <si>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</si>
  <si>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</si>
  <si>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</si>
  <si>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</si>
  <si>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</si>
  <si>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</si>
  <si>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</si>
  <si>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</si>
  <si>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</si>
  <si>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</si>
  <si>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</si>
  <si>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</si>
  <si>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</si>
  <si>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</si>
  <si>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</si>
  <si>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</si>
  <si>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</si>
  <si>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</si>
  <si>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</si>
  <si>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</si>
  <si>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</si>
  <si>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</si>
  <si>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</si>
  <si>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</si>
  <si>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</si>
  <si>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</si>
  <si>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</si>
  <si>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</si>
  <si>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</si>
  <si>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</si>
  <si>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</si>
  <si>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</si>
  <si>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</si>
  <si>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</si>
  <si>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</si>
  <si>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</si>
  <si>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</si>
  <si>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</si>
  <si>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</si>
  <si>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</si>
  <si>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</si>
  <si>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</si>
  <si>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</si>
  <si>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</si>
  <si>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</si>
  <si>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</si>
  <si>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</si>
  <si>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</si>
  <si>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</si>
  <si>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</si>
  <si>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</si>
  <si>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</si>
  <si>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</si>
  <si>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</si>
  <si>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</si>
  <si>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</si>
  <si>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</si>
  <si>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</si>
  <si>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</si>
  <si>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</si>
  <si>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</si>
  <si>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</si>
  <si>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</si>
  <si>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</si>
  <si>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</si>
  <si>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</si>
  <si>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</si>
  <si>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</si>
  <si>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</si>
  <si>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</si>
  <si>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</si>
  <si>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</si>
  <si>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</si>
  <si>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</si>
  <si>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</si>
  <si>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</si>
  <si>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</si>
  <si>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</si>
  <si>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</si>
  <si>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</si>
  <si>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</si>
  <si>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</si>
  <si>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</si>
  <si>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</si>
  <si>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</si>
  <si>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</si>
  <si>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</si>
  <si>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</si>
  <si>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</si>
  <si>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</si>
  <si>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</si>
  <si>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</si>
  <si>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</si>
  <si>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</si>
  <si>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</si>
  <si>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</si>
  <si>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</si>
  <si>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</si>
  <si>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</si>
  <si>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</si>
  <si>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</si>
  <si>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</si>
  <si>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</si>
  <si>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</si>
  <si>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</si>
  <si>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</si>
  <si>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</si>
  <si>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</si>
  <si>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</si>
  <si>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</si>
  <si>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</si>
  <si>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</si>
  <si>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</si>
  <si>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</si>
  <si>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</si>
  <si>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</si>
  <si>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</si>
  <si>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</si>
  <si>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</si>
  <si>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</si>
  <si>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</si>
  <si>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</si>
  <si>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</si>
  <si>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</si>
  <si>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</si>
  <si>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</si>
  <si>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</si>
  <si>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</si>
  <si>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</si>
  <si>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</si>
  <si>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</si>
  <si>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</si>
  <si>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</si>
  <si>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</si>
  <si>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</si>
  <si>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</si>
  <si>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</si>
  <si>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</si>
  <si>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</si>
  <si>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</si>
  <si>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</si>
  <si>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</si>
  <si>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</si>
  <si>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</si>
  <si>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</si>
  <si>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</si>
  <si>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</si>
  <si>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</si>
  <si>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</si>
  <si>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</si>
  <si>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</si>
  <si>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</si>
  <si>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</si>
  <si>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</si>
  <si>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</si>
  <si>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</si>
  <si>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</si>
  <si>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</si>
  <si>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</si>
  <si>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</si>
  <si>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</si>
  <si>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</si>
  <si>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</si>
  <si>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</si>
  <si>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</si>
  <si>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</si>
  <si>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</si>
  <si>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</si>
  <si>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</si>
  <si>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</si>
  <si>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</si>
  <si>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</si>
  <si>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</si>
  <si>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</si>
  <si>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</si>
  <si>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</si>
  <si>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</si>
  <si>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</si>
  <si>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</si>
  <si>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</si>
  <si>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</si>
  <si>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</si>
  <si>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</si>
  <si>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</si>
  <si>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</si>
  <si>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</si>
  <si>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</si>
  <si>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</si>
  <si>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</si>
  <si>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</si>
  <si>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</si>
  <si>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</si>
  <si>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</si>
  <si>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</si>
  <si>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</si>
  <si>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</si>
  <si>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</si>
  <si>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</si>
  <si>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</si>
  <si>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</si>
  <si>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</si>
  <si>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</si>
  <si>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</si>
  <si>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</si>
  <si>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</si>
  <si>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</si>
  <si>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</si>
  <si>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</si>
  <si>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</si>
  <si>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</si>
  <si>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</si>
  <si>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</si>
  <si>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</si>
  <si>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</si>
  <si>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</si>
  <si>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</si>
  <si>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</si>
  <si>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</si>
  <si>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</si>
  <si>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</si>
  <si>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</si>
  <si>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</si>
  <si>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</si>
  <si>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</si>
  <si>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</si>
  <si>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</si>
  <si>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</si>
  <si>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</si>
  <si>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</si>
  <si>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</si>
  <si>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</si>
  <si>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</si>
  <si>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</si>
  <si>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</si>
  <si>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</si>
  <si>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</si>
  <si>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</si>
  <si>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</si>
  <si>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</si>
  <si>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</si>
  <si>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</si>
  <si>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</si>
  <si>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</si>
  <si>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</si>
  <si>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</si>
  <si>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</si>
  <si>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</si>
  <si>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</si>
  <si>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</si>
  <si>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</si>
  <si>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</si>
  <si>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</si>
  <si>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</si>
  <si>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</si>
  <si>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</si>
  <si>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</si>
  <si>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</si>
  <si>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</si>
  <si>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</si>
  <si>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</si>
  <si>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</si>
  <si>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</si>
  <si>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</si>
  <si>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</si>
  <si>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</si>
  <si>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</si>
  <si>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</si>
  <si>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</si>
  <si>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</si>
  <si>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</si>
  <si>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</si>
  <si>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</si>
  <si>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</si>
  <si>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</si>
  <si>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</si>
  <si>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</si>
  <si>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</si>
  <si>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</si>
  <si>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</si>
  <si>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</si>
  <si>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</si>
  <si>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</si>
  <si>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</si>
  <si>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</si>
  <si>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</si>
  <si>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</si>
  <si>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</si>
  <si>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</si>
  <si>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</si>
  <si>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</si>
  <si>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</si>
  <si>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</si>
  <si>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</si>
  <si>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</si>
  <si>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</si>
  <si>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</si>
  <si>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</si>
  <si>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</si>
  <si>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</si>
  <si>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</si>
  <si>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</si>
  <si>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</si>
  <si>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</si>
  <si>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</si>
  <si>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</si>
  <si>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</si>
  <si>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</si>
  <si>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</si>
  <si>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</si>
  <si>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</si>
  <si>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</si>
  <si>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</si>
  <si>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</si>
  <si>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</si>
  <si>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</si>
  <si>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</si>
  <si>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</si>
  <si>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</si>
  <si>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</si>
  <si>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</si>
  <si>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</si>
  <si>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</si>
  <si>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</si>
  <si>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</si>
  <si>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</si>
  <si>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</si>
  <si>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</si>
  <si>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</si>
  <si>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</si>
  <si>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</si>
  <si>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</si>
  <si>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</si>
  <si>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</si>
  <si>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</si>
  <si>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</si>
  <si>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</si>
  <si>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</si>
  <si>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</si>
  <si>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</si>
  <si>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</si>
  <si>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</si>
  <si>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</si>
  <si>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</si>
  <si>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</si>
  <si>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</si>
  <si>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</si>
  <si>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</si>
  <si>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</si>
  <si>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</si>
  <si>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</si>
  <si>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</si>
  <si>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</si>
  <si>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</si>
  <si>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</si>
  <si>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</si>
  <si>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</si>
  <si>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</si>
  <si>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</si>
  <si>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</si>
  <si>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</si>
  <si>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</si>
  <si>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</si>
  <si>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</si>
  <si>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</si>
  <si>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</si>
  <si>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</si>
  <si>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</si>
  <si>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</si>
  <si>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</si>
  <si>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</si>
  <si>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</si>
  <si>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</si>
  <si>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</si>
  <si>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</si>
  <si>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</si>
  <si>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</si>
  <si>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</si>
  <si>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</si>
  <si>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</si>
  <si>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</si>
  <si>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</si>
  <si>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</si>
  <si>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</si>
  <si>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</si>
  <si>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</si>
  <si>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</si>
  <si>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</si>
  <si>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</si>
  <si>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</si>
  <si>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</si>
  <si>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</si>
  <si>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</si>
  <si>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</si>
  <si>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</si>
  <si>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</si>
  <si>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</si>
  <si>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</si>
  <si>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</si>
  <si>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</si>
  <si>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</si>
  <si>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</si>
  <si>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</si>
  <si>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</si>
  <si>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</si>
  <si>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</si>
  <si>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</si>
  <si>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</si>
  <si>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</si>
  <si>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</si>
  <si>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</si>
  <si>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</si>
  <si>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</si>
  <si>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</si>
  <si>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</si>
  <si>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</si>
  <si>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</si>
  <si>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</si>
  <si>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</si>
  <si>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</si>
  <si>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</si>
  <si>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</si>
  <si>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</si>
  <si>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</si>
  <si>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</si>
  <si>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</si>
  <si>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</si>
  <si>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</si>
  <si>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</si>
  <si>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</si>
  <si>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</si>
  <si>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</si>
  <si>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</si>
  <si>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</si>
  <si>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</si>
  <si>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</si>
  <si>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</si>
  <si>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</si>
  <si>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</si>
  <si>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</si>
  <si>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</si>
  <si>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</si>
  <si>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</si>
  <si>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</si>
  <si>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</si>
  <si>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</si>
  <si>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</si>
  <si>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</si>
  <si>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</si>
  <si>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</si>
  <si>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</si>
  <si>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</si>
  <si>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</si>
  <si>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</si>
  <si>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</si>
  <si>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</si>
  <si>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</si>
  <si>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</si>
  <si>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</si>
  <si>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</si>
  <si>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</si>
  <si>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</si>
  <si>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</si>
  <si>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</si>
  <si>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</si>
  <si>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</si>
  <si>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</si>
  <si>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</si>
  <si>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</si>
  <si>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</si>
  <si>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</si>
  <si>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</si>
  <si>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</si>
  <si>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</si>
  <si>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</si>
  <si>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</si>
  <si>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</si>
  <si>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</si>
  <si>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</si>
  <si>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</si>
  <si>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</si>
  <si>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</si>
  <si>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</si>
  <si>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</si>
  <si>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</si>
  <si>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</si>
  <si>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</si>
  <si>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</si>
  <si>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</si>
  <si>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</si>
  <si>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</si>
  <si>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</si>
  <si>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</si>
  <si>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</si>
  <si>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</si>
  <si>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</si>
  <si>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</si>
  <si>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</si>
  <si>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</si>
  <si>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</si>
  <si>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</si>
  <si>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</si>
  <si>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</si>
  <si>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</si>
  <si>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</si>
  <si>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</si>
  <si>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</si>
  <si>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</si>
  <si>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</si>
  <si>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</si>
  <si>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</si>
  <si>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</si>
  <si>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</si>
  <si>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</si>
  <si>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</si>
  <si>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</si>
  <si>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</si>
  <si>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</si>
  <si>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</si>
  <si>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</si>
  <si>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</si>
  <si>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</si>
  <si>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</si>
  <si>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</si>
  <si>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</si>
  <si>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</si>
  <si>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</si>
  <si>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</si>
  <si>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</si>
  <si>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</si>
  <si>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</si>
  <si>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</si>
  <si>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</si>
  <si>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</si>
  <si>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</si>
  <si>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</si>
  <si>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</si>
  <si>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</si>
  <si>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</si>
  <si>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</si>
  <si>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</si>
  <si>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</si>
  <si>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</si>
  <si>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</si>
  <si>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</si>
  <si>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</si>
  <si>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</si>
  <si>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</si>
  <si>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</si>
  <si>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</si>
  <si>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</si>
  <si>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</si>
  <si>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</si>
  <si>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</si>
  <si>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</si>
  <si>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</si>
  <si>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</si>
  <si>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</si>
  <si>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</si>
  <si>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</si>
  <si>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</si>
  <si>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</si>
  <si>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</si>
  <si>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</si>
  <si>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</si>
  <si>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</si>
  <si>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</si>
  <si>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</si>
  <si>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</si>
  <si>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</si>
  <si>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</si>
  <si>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</si>
  <si>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</si>
  <si>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</si>
  <si>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</si>
  <si>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</si>
  <si>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</si>
  <si>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</si>
  <si>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</si>
  <si>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</si>
  <si>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</si>
  <si>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</si>
  <si>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</si>
  <si>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</si>
  <si>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</si>
  <si>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</si>
  <si>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</si>
  <si>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</si>
  <si>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</si>
  <si>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</si>
  <si>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</si>
  <si>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</si>
  <si>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</si>
  <si>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</si>
  <si>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</si>
  <si>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</si>
  <si>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</si>
  <si>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</si>
  <si>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</si>
  <si>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</si>
  <si>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</si>
  <si>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</si>
  <si>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</si>
  <si>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</si>
  <si>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</si>
  <si>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</si>
  <si>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</si>
  <si>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</si>
  <si>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</si>
  <si>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</si>
  <si>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</si>
  <si>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</si>
  <si>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</si>
  <si>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</si>
  <si>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</si>
  <si>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</si>
  <si>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</si>
  <si>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</si>
  <si>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</si>
  <si>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</si>
  <si>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</si>
  <si>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</si>
  <si>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</si>
  <si>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</si>
  <si>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</si>
  <si>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</si>
  <si>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</si>
  <si>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</si>
  <si>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</si>
  <si>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</si>
  <si>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</si>
  <si>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</si>
  <si>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</si>
  <si>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</si>
  <si>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</si>
  <si>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</si>
  <si>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</si>
  <si>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</si>
  <si>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</si>
  <si>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</si>
  <si>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</si>
  <si>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</si>
  <si>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</si>
  <si>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</si>
  <si>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</si>
  <si>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</si>
  <si>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</si>
  <si>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</si>
  <si>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</si>
  <si>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</si>
  <si>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</si>
  <si>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</si>
  <si>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</si>
  <si>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</si>
  <si>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</si>
  <si>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</si>
  <si>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</si>
  <si>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</si>
  <si>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</si>
  <si>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</si>
  <si>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</si>
  <si>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</si>
  <si>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</si>
  <si>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</si>
  <si>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</si>
  <si>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</si>
  <si>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</si>
  <si>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</si>
  <si>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</si>
  <si>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</si>
  <si>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</si>
  <si>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</si>
  <si>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</si>
  <si>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</si>
  <si>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</si>
  <si>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</si>
  <si>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</si>
  <si>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</si>
  <si>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</si>
  <si>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</si>
  <si>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</si>
  <si>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</si>
  <si>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</si>
  <si>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</si>
  <si>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</si>
  <si>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</si>
  <si>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</si>
  <si>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</si>
  <si>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</si>
  <si>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</si>
  <si>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</si>
  <si>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</si>
  <si>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</si>
  <si>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</si>
  <si>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</si>
  <si>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</si>
  <si>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</si>
  <si>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</si>
  <si>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</si>
  <si>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</si>
  <si>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</si>
  <si>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</si>
  <si>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</si>
  <si>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</si>
  <si>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</si>
  <si>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</si>
  <si>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</si>
  <si>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</si>
  <si>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</si>
  <si>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</si>
  <si>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</si>
  <si>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</si>
  <si>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</si>
  <si>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</si>
  <si>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</si>
  <si>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</si>
  <si>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</si>
  <si>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</si>
  <si>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</si>
  <si>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</si>
  <si>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</si>
  <si>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</si>
  <si>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</si>
  <si>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</si>
  <si>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</si>
  <si>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</si>
  <si>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</si>
  <si>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</si>
  <si>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</si>
  <si>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</si>
  <si>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</si>
  <si>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</si>
  <si>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</si>
  <si>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</si>
  <si>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</si>
  <si>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</si>
  <si>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</si>
  <si>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</si>
  <si>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</si>
  <si>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</si>
  <si>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</si>
  <si>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</si>
  <si>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</si>
  <si>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</si>
  <si>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</si>
  <si>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</si>
  <si>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</si>
  <si>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</si>
  <si>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</si>
  <si>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</si>
  <si>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</si>
  <si>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</si>
  <si>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</si>
  <si>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</si>
  <si>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</si>
  <si>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</si>
  <si>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</si>
  <si>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</si>
  <si>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</si>
  <si>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</si>
  <si>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</si>
  <si>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</si>
  <si>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</si>
  <si>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</si>
  <si>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</si>
  <si>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</si>
  <si>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</si>
  <si>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</si>
  <si>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</si>
  <si>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</si>
  <si>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</si>
  <si>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</si>
  <si>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</si>
  <si>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</si>
  <si>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</si>
  <si>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</si>
  <si>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</si>
  <si>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</si>
  <si>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</si>
  <si>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</si>
  <si>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</si>
  <si>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</si>
  <si>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</si>
  <si>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</si>
  <si>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</si>
  <si>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</si>
  <si>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</si>
  <si>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</si>
  <si>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</si>
  <si>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</si>
  <si>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</si>
  <si>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</si>
  <si>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</si>
  <si>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</si>
  <si>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</si>
  <si>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</si>
  <si>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</si>
  <si>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</si>
  <si>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</si>
  <si>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</si>
  <si>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</si>
  <si>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</si>
  <si>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</si>
  <si>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</si>
  <si>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</si>
  <si>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</si>
  <si>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</si>
  <si>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</si>
  <si>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</si>
  <si>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</si>
  <si>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</si>
  <si>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</si>
  <si>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</si>
  <si>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</si>
  <si>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</si>
  <si>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</si>
  <si>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</si>
  <si>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</si>
  <si>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</si>
  <si>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</si>
  <si>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</si>
  <si>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</si>
  <si>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</si>
  <si>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</si>
  <si>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</si>
  <si>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</si>
  <si>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</si>
  <si>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</si>
  <si>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</si>
  <si>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</si>
  <si>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</si>
  <si>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</si>
  <si>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</si>
  <si>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</si>
  <si>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</si>
  <si>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</si>
  <si>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</si>
  <si>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</si>
  <si>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</si>
  <si>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</si>
  <si>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</si>
  <si>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</si>
  <si>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</si>
  <si>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</si>
  <si>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</si>
  <si>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</si>
  <si>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</si>
  <si>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</si>
  <si>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</si>
  <si>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</si>
  <si>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</si>
  <si>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</si>
  <si>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</si>
  <si>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</si>
  <si>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</si>
  <si>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</si>
  <si>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</si>
  <si>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</si>
  <si>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</si>
  <si>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</si>
  <si>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</si>
  <si>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</si>
  <si>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</si>
  <si>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</si>
  <si>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</si>
  <si>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</si>
  <si>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</si>
  <si>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</si>
  <si>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</si>
  <si>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</si>
  <si>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</si>
  <si>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</si>
  <si>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</si>
  <si>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</si>
  <si>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</si>
  <si>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</si>
  <si>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</si>
  <si>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</si>
  <si>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</si>
  <si>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</si>
  <si>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</si>
  <si>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</si>
  <si>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</si>
  <si>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</si>
  <si>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</si>
  <si>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</si>
  <si>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</si>
  <si>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</si>
  <si>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</si>
  <si>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</si>
  <si>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</si>
  <si>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</si>
  <si>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</si>
  <si>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</si>
  <si>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</si>
  <si>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</si>
  <si>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</si>
  <si>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</si>
  <si>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</si>
  <si>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</si>
  <si>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</si>
  <si>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</si>
  <si>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</si>
  <si>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</si>
  <si>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</si>
  <si>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</si>
  <si>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</si>
  <si>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</si>
  <si>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</si>
  <si>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</si>
  <si>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</si>
  <si>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</si>
  <si>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</si>
  <si>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</si>
  <si>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</si>
  <si>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</si>
  <si>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</si>
  <si>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</si>
  <si>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</si>
  <si>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</si>
  <si>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</si>
  <si>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</si>
  <si>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</si>
  <si>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</si>
  <si>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</si>
  <si>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</si>
  <si>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</si>
  <si>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</si>
  <si>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</si>
  <si>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</si>
  <si>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</si>
  <si>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</si>
  <si>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</si>
  <si>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</si>
  <si>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</si>
  <si>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</si>
  <si>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</si>
  <si>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</si>
  <si>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</si>
  <si>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</si>
  <si>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</si>
  <si>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</si>
  <si>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</si>
  <si>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</si>
  <si>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</si>
  <si>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</si>
  <si>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</si>
  <si>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</si>
  <si>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</si>
  <si>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</si>
  <si>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</si>
  <si>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</si>
  <si>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</si>
  <si>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</si>
  <si>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</si>
  <si>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</si>
  <si>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</si>
  <si>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</si>
  <si>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</si>
  <si>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</si>
  <si>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</si>
  <si>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</si>
  <si>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</si>
  <si>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</si>
  <si>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</si>
  <si>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</si>
  <si>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</si>
  <si>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</si>
  <si>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</si>
  <si>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</si>
  <si>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</si>
  <si>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</si>
  <si>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</si>
  <si>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</si>
  <si>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</si>
  <si>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</si>
  <si>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</si>
  <si>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</si>
  <si>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</si>
  <si>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</si>
  <si>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</si>
  <si>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</si>
  <si>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</si>
  <si>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</si>
  <si>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</si>
  <si>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</si>
  <si>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</si>
  <si>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</si>
  <si>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</si>
  <si>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</si>
  <si>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</si>
  <si>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</si>
  <si>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</si>
  <si>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</si>
  <si>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</si>
  <si>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</si>
  <si>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</si>
  <si>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</si>
  <si>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</si>
  <si>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</si>
  <si>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</si>
  <si>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</si>
  <si>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</si>
  <si>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</si>
  <si>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</si>
  <si>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</si>
  <si>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</si>
  <si>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</si>
  <si>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</si>
  <si>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</si>
  <si>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</si>
  <si>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</si>
  <si>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</si>
  <si>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</si>
  <si>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</si>
  <si>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</si>
  <si>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</si>
  <si>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</si>
  <si>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</si>
  <si>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</si>
  <si>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</si>
  <si>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</si>
  <si>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</si>
  <si>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</si>
  <si>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</si>
  <si>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</si>
  <si>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</si>
  <si>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</si>
  <si>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</si>
  <si>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</si>
  <si>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</si>
  <si>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</si>
  <si>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</si>
  <si>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</si>
  <si>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</si>
  <si>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</si>
  <si>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</si>
  <si>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</si>
  <si>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</si>
  <si>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</si>
  <si>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</si>
  <si>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</si>
  <si>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</si>
  <si>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</si>
  <si>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</si>
  <si>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</si>
  <si>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</si>
  <si>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</si>
  <si>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</si>
  <si>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</si>
  <si>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</si>
  <si>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</si>
  <si>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</si>
  <si>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</si>
  <si>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</si>
  <si>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</si>
  <si>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</si>
  <si>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</si>
  <si>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</si>
  <si>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</si>
  <si>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</si>
  <si>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</si>
  <si>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</si>
  <si>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</si>
  <si>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</si>
  <si>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</si>
  <si>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</si>
  <si>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</si>
  <si>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</si>
  <si>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</si>
  <si>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</si>
  <si>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</si>
  <si>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</si>
  <si>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</si>
  <si>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</si>
  <si>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</si>
  <si>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</si>
  <si>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</si>
  <si>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</si>
  <si>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</si>
  <si>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</si>
  <si>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</si>
  <si>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</si>
  <si>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</si>
  <si>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</si>
  <si>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</si>
  <si>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</si>
  <si>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</si>
  <si>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</si>
  <si>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</si>
  <si>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</si>
  <si>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</si>
  <si>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</si>
  <si>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</si>
  <si>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</si>
  <si>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</si>
  <si>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</si>
  <si>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</si>
  <si>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</si>
  <si>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</si>
  <si>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</si>
  <si>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</si>
  <si>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</si>
  <si>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</si>
  <si>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</si>
  <si>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</si>
  <si>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</si>
  <si>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</si>
  <si>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</si>
  <si>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</si>
  <si>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</si>
  <si>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</si>
  <si>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</si>
  <si>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</si>
  <si>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</si>
  <si>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</si>
  <si>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</si>
  <si>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</si>
  <si>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</si>
  <si>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</si>
  <si>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</si>
  <si>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</si>
  <si>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</si>
  <si>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</si>
  <si>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</si>
  <si>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</si>
  <si>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</si>
  <si>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</si>
  <si>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</si>
  <si>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</si>
  <si>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</si>
  <si>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</si>
  <si>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</si>
  <si>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</si>
  <si>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</si>
  <si>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</si>
  <si>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</si>
  <si>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</si>
  <si>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</si>
  <si>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</si>
  <si>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</si>
  <si>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</si>
  <si>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</si>
  <si>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</si>
  <si>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</si>
  <si>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</si>
  <si>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</si>
  <si>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</si>
  <si>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</si>
  <si>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</si>
  <si>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</si>
  <si>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</si>
  <si>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</si>
  <si>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</si>
  <si>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</si>
  <si>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</si>
  <si>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</si>
  <si>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</si>
  <si>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</si>
  <si>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</si>
  <si>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</si>
  <si>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</si>
  <si>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</si>
  <si>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</si>
  <si>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</si>
  <si>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</si>
  <si>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</si>
  <si>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</si>
  <si>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</si>
  <si>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</si>
  <si>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</si>
  <si>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</si>
  <si>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</si>
  <si>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</si>
  <si>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</si>
  <si>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</si>
  <si>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</si>
  <si>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</si>
  <si>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</si>
  <si>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</si>
  <si>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</si>
  <si>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</si>
  <si>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</si>
  <si>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</si>
  <si>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</si>
  <si>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</si>
  <si>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</si>
  <si>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</si>
  <si>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</si>
  <si>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</si>
  <si>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</si>
  <si>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</si>
  <si>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</si>
  <si>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</si>
  <si>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</si>
  <si>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</si>
  <si>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</si>
  <si>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</si>
  <si>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</si>
  <si>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</si>
  <si>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</si>
  <si>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</si>
  <si>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</si>
  <si>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</si>
  <si>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</si>
  <si>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</si>
  <si>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</si>
  <si>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</si>
  <si>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</si>
  <si>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</si>
  <si>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</si>
  <si>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</si>
  <si>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</si>
  <si>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</si>
  <si>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</si>
  <si>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</si>
  <si>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</si>
  <si>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</si>
  <si>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</si>
  <si>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</si>
  <si>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</si>
  <si>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</si>
  <si>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</si>
  <si>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</si>
  <si>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</si>
  <si>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</si>
  <si>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</si>
  <si>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</si>
  <si>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</si>
  <si>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</si>
  <si>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</si>
  <si>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</si>
  <si>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</si>
  <si>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</si>
  <si>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</si>
  <si>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</si>
  <si>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</si>
  <si>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</si>
  <si>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</si>
  <si>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</si>
  <si>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</si>
  <si>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</si>
  <si>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</si>
  <si>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</si>
  <si>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</si>
  <si>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</si>
  <si>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</si>
  <si>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</si>
  <si>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</si>
  <si>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</si>
  <si>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</si>
  <si>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</si>
  <si>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</si>
  <si>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</si>
  <si>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</si>
  <si>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</si>
  <si>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</si>
  <si>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</si>
  <si>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</si>
  <si>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</si>
  <si>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</si>
  <si>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</si>
  <si>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</si>
  <si>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</si>
  <si>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</si>
  <si>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</si>
  <si>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</si>
  <si>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</si>
  <si>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</si>
  <si>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</si>
  <si>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</si>
  <si>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</si>
  <si>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</si>
  <si>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</si>
  <si>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</si>
  <si>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</si>
  <si>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</si>
  <si>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</si>
  <si>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</si>
  <si>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</si>
  <si>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</si>
  <si>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</si>
  <si>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</si>
  <si>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</si>
  <si>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</si>
  <si>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</si>
  <si>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</si>
  <si>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</si>
  <si>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</si>
  <si>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</si>
  <si>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</si>
  <si>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</si>
  <si>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</si>
  <si>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</si>
  <si>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</si>
  <si>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</si>
  <si>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</si>
  <si>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</si>
  <si>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</si>
  <si>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</si>
  <si>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</si>
  <si>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</si>
  <si>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</si>
  <si>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</si>
  <si>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</si>
  <si>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</si>
  <si>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</si>
  <si>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</si>
  <si>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</si>
  <si>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</si>
  <si>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</si>
  <si>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</si>
  <si>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</si>
  <si>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</si>
  <si>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</si>
  <si>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</si>
  <si>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</si>
  <si>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</si>
  <si>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</si>
  <si>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</si>
  <si>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</si>
  <si>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</si>
  <si>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</si>
  <si>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</si>
  <si>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</si>
  <si>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</si>
  <si>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</si>
  <si>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</si>
  <si>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</si>
  <si>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</si>
  <si>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</si>
  <si>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</si>
  <si>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</si>
  <si>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</si>
  <si>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</si>
  <si>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</si>
  <si>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</si>
  <si>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</si>
  <si>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</si>
  <si>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</si>
  <si>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</si>
  <si>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</si>
  <si>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</si>
  <si>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</si>
  <si>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</si>
  <si>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</si>
  <si>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</si>
  <si>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</si>
  <si>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</si>
  <si>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</si>
  <si>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</si>
  <si>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</si>
  <si>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</si>
  <si>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</si>
  <si>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</si>
  <si>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</si>
  <si>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</si>
  <si>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</si>
  <si>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</si>
  <si>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</si>
  <si>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</si>
  <si>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</si>
  <si>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</si>
  <si>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</si>
  <si>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</si>
  <si>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</si>
  <si>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</si>
  <si>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</si>
  <si>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</si>
  <si>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</si>
  <si>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</si>
  <si>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</si>
  <si>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</si>
  <si>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</si>
  <si>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</si>
  <si>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</si>
  <si>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</si>
  <si>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</si>
  <si>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</si>
  <si>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</si>
  <si>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</si>
  <si>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</si>
  <si>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</si>
  <si>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</si>
  <si>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</si>
  <si>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</si>
  <si>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</si>
  <si>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</si>
  <si>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</si>
  <si>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</si>
  <si>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</si>
  <si>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</si>
  <si>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</si>
  <si>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</si>
  <si>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</si>
  <si>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</si>
  <si>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</si>
  <si>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</si>
  <si>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</si>
  <si>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</si>
  <si>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</si>
  <si>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</si>
  <si>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</si>
  <si>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</si>
  <si>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</si>
  <si>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</si>
  <si>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</si>
  <si>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</si>
  <si>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</si>
  <si>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</si>
  <si>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</si>
  <si>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</si>
  <si>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</si>
  <si>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</si>
  <si>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</si>
  <si>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</si>
  <si>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</si>
  <si>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</si>
  <si>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</si>
  <si>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</si>
  <si>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</si>
  <si>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</si>
  <si>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</si>
  <si>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</si>
  <si>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</si>
  <si>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</si>
  <si>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</si>
  <si>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</si>
  <si>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</si>
  <si>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</si>
  <si>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</si>
  <si>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</si>
  <si>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</si>
  <si>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</si>
  <si>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</si>
  <si>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</si>
  <si>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</si>
  <si>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</si>
  <si>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</si>
  <si>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</si>
  <si>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</si>
  <si>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</si>
  <si>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</si>
  <si>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</si>
  <si>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</si>
  <si>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</si>
  <si>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</si>
  <si>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</si>
  <si>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</si>
  <si>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</si>
  <si>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</si>
  <si>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</si>
  <si>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</si>
  <si>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</si>
  <si>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</si>
  <si>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</si>
  <si>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</si>
  <si>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</si>
  <si>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</si>
  <si>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</si>
  <si>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</si>
  <si>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</si>
  <si>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</si>
  <si>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</si>
  <si>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</si>
  <si>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</si>
  <si>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</si>
  <si>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</si>
  <si>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</si>
  <si>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</si>
  <si>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</si>
  <si>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</si>
  <si>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</si>
  <si>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</si>
  <si>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</si>
  <si>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</si>
  <si>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</si>
  <si>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</si>
  <si>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</si>
  <si>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</si>
  <si>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</si>
  <si>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</si>
  <si>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</si>
  <si>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</si>
  <si>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</si>
  <si>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</si>
  <si>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</si>
  <si>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</si>
  <si>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</si>
  <si>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</si>
  <si>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</si>
  <si>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</si>
  <si>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</si>
  <si>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</si>
  <si>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</si>
  <si>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</si>
  <si>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</si>
  <si>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</si>
  <si>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</si>
  <si>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</si>
  <si>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</si>
  <si>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</si>
  <si>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</si>
  <si>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</si>
  <si>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</si>
  <si>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</si>
  <si>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</si>
  <si>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</si>
  <si>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</si>
  <si>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</si>
  <si>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</si>
  <si>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</si>
  <si>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</si>
  <si>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</si>
  <si>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</si>
  <si>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</si>
  <si>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</si>
  <si>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</si>
  <si>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</si>
  <si>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</si>
  <si>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</si>
  <si>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</si>
  <si>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</si>
  <si>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</si>
  <si>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</si>
  <si>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</si>
  <si>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</si>
  <si>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</si>
  <si>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</si>
  <si>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</si>
  <si>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</si>
  <si>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</si>
  <si>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</si>
  <si>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</si>
  <si>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</si>
  <si>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</si>
  <si>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</si>
  <si>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</si>
  <si>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</si>
  <si>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</si>
  <si>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</si>
  <si>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</si>
  <si>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</si>
  <si>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</si>
  <si>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</si>
  <si>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</si>
  <si>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</si>
  <si>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</si>
  <si>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</si>
  <si>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</si>
  <si>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</si>
  <si>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</si>
  <si>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</si>
  <si>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</si>
  <si>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</si>
  <si>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</si>
  <si>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</si>
  <si>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</si>
  <si>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</si>
  <si>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</si>
  <si>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</si>
  <si>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</si>
  <si>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</si>
  <si>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</si>
  <si>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</si>
  <si>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</si>
  <si>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</si>
  <si>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</si>
  <si>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</si>
  <si>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</si>
  <si>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</si>
  <si>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</si>
  <si>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</si>
  <si>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</si>
  <si>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</si>
  <si>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</si>
  <si>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</si>
  <si>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</si>
  <si>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</si>
  <si>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</si>
  <si>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</si>
  <si>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</si>
  <si>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</si>
  <si>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</si>
  <si>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</si>
  <si>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</si>
  <si>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</si>
  <si>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</si>
  <si>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</si>
  <si>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</si>
  <si>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</si>
  <si>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</si>
  <si>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</si>
  <si>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</si>
  <si>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</si>
  <si>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</si>
  <si>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</si>
  <si>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</si>
  <si>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</si>
  <si>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</si>
  <si>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</si>
  <si>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</si>
  <si>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</si>
  <si>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</si>
  <si>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</si>
  <si>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</si>
  <si>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</si>
  <si>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</si>
  <si>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</si>
  <si>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</si>
  <si>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</si>
  <si>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</si>
  <si>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</si>
  <si>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</si>
  <si>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</si>
  <si>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</si>
  <si>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</si>
  <si>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</si>
  <si>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</si>
  <si>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</si>
  <si>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</si>
  <si>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</si>
  <si>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</si>
  <si>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</si>
  <si>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</si>
  <si>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</si>
  <si>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</si>
  <si>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</si>
  <si>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</si>
  <si>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</si>
  <si>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</si>
  <si>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</si>
  <si>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</si>
  <si>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</si>
  <si>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</si>
  <si>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</si>
  <si>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</si>
  <si>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</si>
  <si>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</si>
  <si>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</si>
  <si>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</si>
  <si>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</si>
  <si>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</si>
  <si>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</si>
  <si>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</si>
  <si>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</si>
  <si>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</si>
  <si>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</si>
  <si>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</si>
  <si>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</si>
  <si>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</si>
  <si>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</si>
  <si>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</si>
  <si>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</si>
  <si>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</si>
  <si>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</si>
  <si>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</si>
  <si>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</si>
  <si>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</si>
  <si>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</si>
  <si>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</si>
  <si>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</si>
  <si>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</si>
  <si>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</si>
  <si>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</si>
  <si>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</si>
  <si>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</si>
  <si>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</si>
  <si>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</si>
  <si>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</si>
  <si>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</si>
  <si>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</si>
  <si>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</si>
  <si>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</si>
  <si>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</si>
  <si>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</si>
  <si>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</si>
  <si>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</si>
  <si>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</si>
  <si>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</si>
  <si>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</si>
  <si>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</si>
  <si>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</si>
  <si>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</si>
  <si>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</si>
  <si>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</si>
  <si>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</si>
  <si>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</si>
  <si>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</si>
  <si>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</si>
  <si>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</si>
  <si>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</si>
  <si>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</si>
  <si>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</si>
  <si>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</si>
  <si>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</si>
  <si>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</si>
  <si>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</si>
  <si>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</si>
  <si>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</si>
  <si>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</si>
  <si>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</si>
  <si>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</si>
  <si>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</si>
  <si>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</si>
  <si>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</si>
  <si>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</si>
  <si>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</si>
  <si>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</si>
  <si>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</si>
  <si>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</si>
  <si>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</si>
  <si>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</si>
  <si>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</si>
  <si>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</si>
  <si>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</si>
  <si>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</si>
  <si>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</si>
  <si>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</si>
  <si>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</si>
  <si>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</si>
  <si>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</si>
  <si>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</si>
  <si>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</si>
  <si>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</si>
  <si>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</si>
  <si>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</si>
  <si>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</si>
  <si>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</si>
  <si>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</si>
  <si>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</si>
  <si>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</si>
  <si>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</si>
  <si>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</si>
  <si>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</si>
  <si>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</si>
  <si>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</si>
  <si>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</si>
  <si>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</si>
  <si>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</si>
  <si>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</si>
  <si>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</si>
  <si>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</si>
  <si>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</si>
  <si>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</si>
  <si>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</si>
  <si>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</si>
  <si>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</si>
  <si>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</si>
  <si>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</si>
  <si>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</si>
  <si>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</si>
  <si>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</si>
  <si>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</si>
  <si>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</si>
  <si>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</si>
  <si>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</si>
  <si>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</si>
  <si>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</si>
  <si>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</si>
  <si>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</si>
  <si>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</si>
  <si>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</si>
  <si>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</si>
  <si>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</si>
  <si>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</si>
  <si>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</si>
  <si>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</si>
  <si>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</si>
  <si>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</si>
  <si>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</si>
  <si>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</si>
  <si>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</si>
  <si>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</si>
  <si>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</si>
  <si>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</si>
  <si>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</si>
  <si>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</si>
  <si>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</si>
  <si>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</si>
  <si>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</si>
  <si>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</si>
  <si>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</si>
  <si>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</si>
  <si>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</si>
  <si>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</si>
  <si>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</si>
  <si>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</si>
  <si>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</si>
  <si>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</si>
  <si>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</si>
  <si>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</si>
  <si>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</si>
  <si>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</si>
  <si>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</si>
  <si>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</si>
  <si>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</si>
  <si>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</si>
  <si>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</si>
  <si>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</si>
  <si>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</si>
  <si>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</si>
  <si>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</si>
  <si>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</si>
  <si>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</si>
  <si>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</si>
  <si>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</si>
  <si>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</si>
  <si>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</si>
  <si>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</si>
  <si>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</si>
  <si>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</si>
  <si>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</si>
  <si>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</si>
  <si>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</si>
  <si>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</si>
  <si>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</si>
  <si>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</si>
  <si>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</si>
  <si>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</si>
  <si>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</si>
  <si>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</si>
  <si>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</si>
  <si>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</si>
  <si>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</si>
  <si>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</si>
  <si>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</si>
  <si>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</si>
  <si>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</si>
  <si>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</si>
  <si>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</si>
  <si>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</si>
  <si>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</si>
  <si>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</si>
  <si>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</si>
  <si>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</si>
  <si>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</si>
  <si>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</si>
  <si>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</si>
  <si>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</si>
  <si>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</si>
  <si>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</si>
  <si>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</si>
  <si>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</si>
  <si>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</si>
  <si>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</si>
  <si>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</si>
  <si>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</si>
  <si>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</si>
  <si>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</si>
  <si>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</si>
  <si>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</si>
  <si>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</si>
  <si>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</si>
  <si>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</si>
  <si>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</si>
  <si>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</si>
  <si>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</si>
  <si>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</si>
  <si>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</si>
  <si>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</si>
  <si>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</si>
  <si>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</si>
  <si>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</si>
  <si>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</si>
  <si>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</si>
  <si>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</si>
  <si>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</si>
  <si>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</si>
  <si>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</si>
  <si>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</si>
  <si>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</si>
  <si>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</si>
  <si>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</si>
  <si>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</si>
  <si>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</si>
  <si>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</si>
  <si>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</si>
  <si>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</si>
  <si>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</si>
  <si>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</si>
  <si>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</si>
  <si>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</si>
  <si>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</si>
  <si>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</si>
  <si>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</si>
  <si>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</si>
  <si>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</si>
  <si>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</si>
  <si>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</si>
  <si>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</si>
  <si>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</si>
  <si>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</si>
  <si>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</si>
  <si>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</si>
  <si>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</si>
  <si>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</si>
  <si>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</si>
  <si>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</si>
  <si>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</si>
  <si>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</si>
  <si>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</si>
  <si>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</si>
  <si>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</si>
  <si>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</si>
  <si>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</si>
  <si>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</si>
  <si>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</si>
  <si>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</si>
  <si>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</si>
  <si>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</si>
  <si>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</si>
  <si>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</si>
  <si>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</si>
  <si>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</si>
  <si>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</si>
  <si>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</si>
  <si>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</si>
  <si>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</si>
  <si>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</si>
  <si>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</si>
  <si>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</si>
  <si>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</si>
  <si>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</si>
  <si>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</si>
  <si>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</si>
  <si>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</si>
  <si>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</si>
  <si>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</si>
  <si>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</si>
  <si>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</si>
  <si>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</si>
  <si>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</si>
  <si>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</si>
  <si>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</si>
  <si>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</si>
  <si>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</si>
  <si>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</si>
  <si>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</si>
  <si>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</si>
  <si>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</si>
  <si>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</si>
  <si>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</si>
  <si>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</si>
  <si>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</si>
  <si>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</si>
  <si>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</si>
  <si>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</si>
  <si>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</si>
  <si>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</si>
  <si>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</si>
  <si>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</si>
  <si>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</si>
  <si>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</si>
  <si>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</si>
  <si>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</si>
  <si>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</si>
  <si>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</si>
  <si>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</si>
  <si>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</si>
  <si>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</si>
  <si>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</si>
  <si>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</si>
  <si>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</si>
  <si>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</si>
  <si>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</si>
  <si>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</si>
  <si>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</si>
  <si>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</si>
  <si>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</si>
  <si>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</si>
  <si>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</si>
  <si>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</si>
  <si>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</si>
  <si>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</si>
  <si>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</si>
  <si>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</si>
  <si>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</si>
  <si>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</si>
  <si>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</si>
  <si>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</si>
  <si>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</si>
  <si>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</si>
  <si>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</si>
  <si>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</si>
  <si>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</si>
  <si>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</si>
  <si>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</si>
  <si>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</si>
  <si>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</si>
  <si>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</si>
  <si>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</si>
  <si>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</si>
  <si>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</si>
  <si>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</si>
  <si>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</si>
  <si>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</si>
  <si>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</si>
  <si>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</si>
  <si>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</si>
  <si>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</si>
  <si>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</si>
  <si>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</si>
  <si>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</si>
  <si>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</si>
  <si>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</si>
  <si>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</si>
  <si>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</si>
  <si>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</si>
  <si>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</si>
  <si>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</si>
  <si>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</si>
  <si>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</si>
  <si>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</si>
  <si>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</si>
  <si>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</si>
  <si>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</si>
  <si>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</si>
  <si>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</si>
  <si>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</si>
  <si>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</si>
  <si>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</si>
  <si>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</si>
  <si>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</si>
  <si>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</si>
  <si>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</si>
  <si>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</si>
  <si>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</si>
  <si>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</si>
  <si>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</si>
  <si>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</si>
  <si>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</si>
  <si>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</si>
  <si>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</si>
  <si>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</si>
  <si>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</si>
  <si>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</si>
  <si>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</si>
  <si>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</si>
  <si>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</si>
  <si>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</si>
  <si>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</si>
  <si>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</si>
  <si>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</si>
  <si>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</si>
  <si>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</si>
  <si>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</si>
  <si>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</si>
  <si>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</si>
  <si>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</si>
  <si>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</si>
  <si>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</si>
  <si>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</si>
  <si>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</si>
  <si>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</si>
  <si>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</si>
  <si>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</si>
  <si>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</si>
  <si>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</si>
  <si>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</si>
  <si>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</si>
  <si>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</si>
  <si>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</si>
  <si>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</si>
  <si>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</si>
  <si>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</si>
  <si>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</si>
  <si>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</si>
  <si>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</si>
  <si>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</si>
  <si>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</si>
  <si>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</si>
  <si>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</si>
  <si>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</si>
  <si>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</si>
  <si>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</si>
  <si>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</si>
  <si>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</si>
  <si>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</si>
  <si>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</si>
  <si>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</si>
  <si>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</si>
  <si>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</si>
  <si>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</si>
  <si>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</si>
  <si>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</si>
  <si>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</si>
  <si>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</si>
  <si>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</si>
  <si>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</si>
  <si>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</si>
  <si>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</si>
  <si>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</si>
  <si>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</si>
  <si>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</si>
  <si>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</si>
  <si>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</si>
  <si>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</si>
  <si>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</si>
  <si>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</si>
  <si>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</si>
  <si>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</si>
  <si>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</si>
  <si>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</si>
  <si>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</si>
  <si>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</si>
  <si>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</si>
  <si>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</si>
  <si>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</si>
  <si>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</si>
  <si>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</si>
  <si>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</si>
  <si>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</si>
  <si>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</si>
  <si>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</si>
  <si>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</si>
  <si>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</si>
  <si>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</si>
  <si>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</si>
  <si>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</si>
  <si>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</si>
  <si>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</si>
  <si>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</si>
  <si>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</si>
  <si>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</si>
  <si>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</si>
  <si>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</si>
  <si>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</si>
  <si>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</si>
  <si>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</si>
  <si>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</si>
  <si>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</si>
  <si>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</si>
  <si>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</si>
  <si>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</si>
  <si>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</si>
  <si>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</si>
  <si>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</si>
  <si>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</si>
  <si>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</si>
  <si>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</si>
  <si>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</si>
  <si>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</si>
  <si>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</si>
  <si>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</si>
  <si>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</si>
  <si>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</si>
  <si>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</si>
  <si>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</si>
  <si>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</si>
  <si>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</si>
  <si>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</si>
  <si>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</si>
  <si>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</si>
  <si>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</si>
  <si>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</si>
  <si>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</si>
  <si>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</si>
  <si>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</si>
  <si>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</si>
  <si>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</si>
  <si>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</si>
  <si>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</si>
  <si>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</si>
  <si>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</si>
  <si>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</si>
  <si>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</si>
  <si>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</si>
  <si>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</si>
  <si>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</si>
  <si>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</si>
  <si>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</si>
  <si>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</si>
  <si>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</si>
  <si>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</si>
  <si>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</si>
  <si>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</si>
  <si>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</si>
  <si>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</si>
  <si>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</si>
  <si>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</si>
  <si>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</si>
  <si>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</si>
  <si>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</si>
  <si>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</si>
  <si>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</si>
  <si>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</si>
  <si>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</si>
  <si>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</si>
  <si>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</si>
  <si>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</si>
  <si>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</si>
  <si>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</si>
  <si>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</si>
  <si>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</si>
  <si>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</si>
  <si>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</si>
  <si>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</si>
  <si>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</si>
  <si>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</si>
  <si>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</si>
  <si>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</si>
  <si>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</si>
  <si>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</si>
  <si>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</si>
  <si>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</si>
  <si>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</si>
  <si>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</si>
  <si>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</si>
  <si>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</si>
  <si>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</si>
  <si>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</si>
  <si>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</si>
  <si>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</si>
  <si>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</si>
  <si>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</si>
  <si>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</si>
  <si>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</si>
  <si>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</si>
  <si>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</si>
  <si>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</si>
  <si>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</si>
  <si>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</si>
  <si>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</si>
  <si>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</si>
  <si>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</si>
  <si>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</si>
  <si>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</si>
  <si>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</si>
  <si>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</si>
  <si>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</si>
  <si>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</si>
  <si>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</si>
  <si>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</si>
  <si>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</si>
  <si>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</si>
  <si>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</si>
  <si>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</si>
  <si>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</si>
  <si>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</si>
  <si>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</si>
  <si>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</si>
  <si>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</si>
  <si>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</si>
  <si>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</si>
  <si>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</si>
  <si>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</si>
  <si>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</si>
  <si>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</si>
  <si>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</si>
  <si>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</si>
  <si>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</si>
  <si>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</si>
  <si>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</si>
  <si>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</si>
  <si>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</si>
  <si>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</si>
  <si>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</si>
  <si>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</si>
  <si>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</si>
  <si>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</si>
  <si>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</si>
  <si>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</si>
  <si>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</si>
  <si>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</si>
  <si>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</si>
  <si>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</si>
  <si>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</si>
  <si>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</si>
  <si>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</si>
  <si>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</si>
  <si>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</si>
  <si>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</si>
  <si>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</si>
  <si>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</si>
  <si>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</si>
  <si>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</si>
  <si>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</si>
  <si>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</si>
  <si>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</si>
  <si>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</si>
  <si>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</si>
  <si>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</si>
  <si>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</si>
  <si>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</si>
  <si>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</si>
  <si>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</si>
  <si>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</si>
  <si>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</si>
  <si>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</si>
  <si>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</si>
  <si>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</si>
  <si>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</si>
  <si>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</si>
  <si>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</si>
  <si>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</si>
  <si>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</si>
  <si>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</si>
  <si>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</si>
  <si>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</si>
  <si>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</si>
  <si>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</si>
  <si>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</si>
  <si>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</si>
  <si>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</si>
  <si>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</si>
  <si>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</si>
  <si>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</si>
  <si>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</si>
  <si>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</si>
  <si>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</si>
  <si>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</si>
  <si>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</si>
  <si>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</si>
  <si>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</si>
  <si>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</si>
  <si>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</si>
  <si>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</si>
  <si>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</si>
  <si>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</si>
  <si>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</si>
  <si>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</si>
  <si>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</si>
  <si>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</si>
  <si>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</si>
  <si>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</si>
  <si>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</si>
  <si>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</si>
  <si>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</si>
  <si>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</si>
  <si>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</si>
  <si>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</si>
  <si>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</si>
  <si>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</si>
  <si>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</si>
  <si>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</si>
  <si>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</si>
  <si>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</si>
  <si>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</si>
  <si>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</si>
  <si>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</si>
  <si>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</si>
  <si>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</si>
  <si>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</si>
  <si>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</si>
  <si>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</si>
  <si>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</si>
  <si>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</si>
  <si>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</si>
  <si>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</si>
  <si>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</si>
  <si>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</si>
  <si>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</si>
  <si>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</si>
  <si>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</si>
  <si>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</si>
  <si>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</si>
  <si>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</si>
  <si>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</si>
  <si>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</si>
  <si>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</si>
  <si>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</si>
  <si>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</si>
  <si>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</si>
  <si>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</si>
  <si>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</si>
  <si>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</si>
  <si>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</si>
  <si>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</si>
  <si>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</si>
  <si>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</si>
  <si>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</si>
  <si>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</si>
  <si>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</si>
  <si>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</si>
  <si>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</si>
  <si>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</si>
  <si>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</si>
  <si>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</si>
  <si>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</si>
  <si>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</si>
  <si>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</si>
  <si>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</si>
  <si>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</si>
  <si>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</si>
  <si>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</si>
  <si>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</si>
  <si>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</si>
  <si>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</si>
  <si>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</si>
  <si>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</si>
  <si>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</si>
  <si>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</si>
  <si>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</si>
  <si>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</si>
  <si>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</si>
  <si>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</si>
  <si>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</si>
  <si>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</si>
  <si>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</si>
  <si>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</si>
  <si>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</si>
  <si>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</si>
  <si>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</si>
  <si>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</si>
  <si>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</si>
  <si>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</si>
  <si>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</si>
  <si>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</si>
  <si>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</si>
  <si>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</si>
  <si>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</si>
  <si>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</si>
  <si>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</si>
  <si>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</si>
  <si>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</si>
  <si>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</si>
  <si>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</si>
  <si>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</si>
  <si>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</si>
  <si>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</si>
  <si>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</si>
  <si>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</si>
  <si>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</si>
  <si>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</si>
  <si>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</si>
  <si>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</si>
  <si>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</si>
  <si>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</si>
  <si>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</si>
  <si>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</si>
  <si>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</si>
  <si>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</si>
  <si>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</si>
  <si>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</si>
  <si>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</si>
  <si>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</si>
  <si>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</si>
  <si>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</si>
  <si>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</si>
  <si>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</si>
  <si>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</si>
  <si>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</si>
  <si>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</si>
  <si>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</si>
  <si>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</si>
  <si>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</si>
  <si>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</si>
  <si>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</si>
  <si>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</si>
  <si>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</si>
  <si>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</si>
  <si>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</si>
  <si>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</si>
  <si>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</si>
  <si>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</si>
  <si>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</si>
  <si>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</si>
  <si>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</si>
  <si>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</si>
  <si>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</si>
  <si>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</si>
  <si>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</si>
  <si>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</si>
  <si>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</si>
  <si>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</si>
  <si>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</si>
  <si>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</si>
  <si>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</si>
  <si>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</si>
  <si>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</si>
  <si>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</si>
  <si>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</si>
  <si>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</si>
  <si>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</si>
  <si>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</si>
  <si>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</si>
  <si>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</si>
  <si>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</si>
  <si>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</si>
  <si>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</si>
  <si>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</si>
  <si>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</si>
  <si>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</si>
  <si>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</si>
  <si>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</si>
  <si>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</si>
  <si>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</si>
  <si>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</si>
  <si>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</si>
  <si>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</si>
  <si>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</si>
  <si>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</si>
  <si>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</si>
  <si>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</si>
  <si>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</si>
  <si>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</si>
  <si>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</si>
  <si>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</si>
  <si>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</si>
  <si>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</si>
  <si>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</si>
  <si>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</si>
  <si>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</si>
  <si>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</si>
  <si>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</si>
  <si>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</si>
  <si>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</si>
  <si>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</si>
  <si>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</si>
  <si>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</si>
  <si>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</si>
  <si>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</si>
  <si>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</si>
  <si>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</si>
  <si>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</si>
  <si>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</si>
  <si>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</si>
  <si>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</si>
  <si>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</si>
  <si>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</si>
  <si>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</si>
  <si>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</si>
  <si>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</si>
  <si>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</si>
  <si>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</si>
  <si>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</si>
  <si>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</si>
  <si>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</si>
  <si>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</si>
  <si>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</si>
  <si>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</si>
  <si>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</si>
  <si>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</si>
  <si>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</si>
  <si>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</si>
  <si>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</si>
  <si>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</si>
  <si>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</si>
  <si>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</si>
  <si>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</si>
  <si>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</si>
  <si>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</si>
  <si>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</si>
  <si>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</si>
  <si>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</si>
  <si>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</si>
  <si>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</si>
  <si>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</si>
  <si>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</si>
  <si>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</si>
  <si>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</si>
  <si>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</si>
  <si>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</si>
  <si>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</si>
  <si>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</si>
  <si>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</si>
  <si>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</si>
  <si>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</si>
  <si>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</si>
  <si>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</si>
  <si>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</si>
  <si>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</si>
  <si>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</si>
  <si>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</si>
  <si>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</si>
  <si>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</si>
  <si>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</si>
  <si>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</si>
  <si>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</si>
  <si>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</si>
  <si>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</si>
  <si>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</si>
  <si>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</si>
  <si>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</si>
  <si>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</si>
  <si>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</si>
  <si>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</si>
  <si>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</si>
  <si>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</si>
  <si>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</si>
  <si>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</si>
  <si>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</si>
  <si>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</si>
  <si>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</si>
  <si>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</si>
  <si>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</si>
  <si>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</si>
  <si>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</si>
  <si>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</si>
  <si>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</si>
  <si>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</si>
  <si>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</si>
  <si>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</si>
  <si>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</si>
  <si>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</si>
  <si>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</si>
  <si>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</si>
  <si>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</si>
  <si>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</si>
  <si>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</si>
  <si>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</si>
  <si>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</si>
  <si>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</si>
  <si>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</si>
  <si>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</si>
  <si>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</si>
  <si>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</si>
  <si>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</si>
  <si>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</si>
  <si>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</si>
  <si>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</si>
  <si>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</si>
  <si>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</si>
  <si>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</si>
  <si>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</si>
  <si>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</si>
  <si>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</si>
  <si>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</si>
  <si>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</si>
  <si>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</si>
  <si>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</si>
  <si>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</si>
  <si>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</si>
  <si>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</si>
  <si>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</si>
  <si>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</si>
  <si>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</si>
  <si>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</si>
  <si>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</si>
  <si>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</si>
  <si>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</si>
  <si>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</si>
  <si>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</si>
  <si>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</si>
  <si>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</si>
  <si>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</si>
  <si>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</si>
  <si>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</si>
  <si>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</si>
  <si>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</si>
  <si>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</si>
  <si>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</si>
  <si>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</si>
  <si>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</si>
  <si>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</si>
  <si>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</si>
  <si>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</si>
  <si>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</si>
  <si>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</si>
  <si>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</si>
  <si>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</si>
  <si>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</si>
  <si>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</si>
  <si>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</si>
  <si>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</si>
  <si>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</si>
  <si>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</si>
  <si>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</si>
  <si>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</si>
  <si>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</si>
  <si>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</si>
  <si>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</si>
  <si>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</si>
  <si>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</si>
  <si>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</si>
  <si>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</si>
  <si>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</si>
  <si>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</si>
  <si>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</si>
  <si>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</si>
  <si>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</si>
  <si>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</si>
  <si>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</si>
  <si>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</si>
  <si>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</si>
  <si>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</si>
  <si>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</si>
  <si>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</si>
  <si>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</si>
  <si>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</si>
  <si>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</si>
  <si>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</si>
  <si>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</si>
  <si>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</si>
  <si>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</si>
  <si>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</si>
  <si>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</si>
  <si>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</si>
  <si>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</si>
  <si>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</si>
  <si>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</si>
  <si>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</si>
  <si>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</si>
  <si>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</si>
  <si>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</si>
  <si>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</si>
  <si>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</si>
  <si>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</si>
  <si>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</si>
  <si>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</si>
  <si>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</si>
  <si>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</si>
  <si>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</si>
  <si>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</si>
  <si>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</si>
  <si>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</si>
  <si>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</si>
  <si>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</si>
  <si>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</si>
  <si>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</si>
  <si>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</si>
  <si>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</si>
  <si>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</si>
  <si>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</si>
  <si>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</si>
  <si>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</si>
  <si>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</si>
  <si>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</si>
  <si>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</si>
  <si>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</si>
  <si>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</si>
  <si>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</si>
  <si>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</si>
  <si>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</si>
  <si>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</si>
  <si>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</si>
  <si>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</si>
  <si>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</si>
  <si>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</si>
  <si>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</si>
  <si>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</si>
  <si>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</si>
  <si>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</si>
  <si>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</si>
  <si>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</si>
  <si>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</si>
  <si>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</si>
  <si>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</si>
  <si>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</si>
  <si>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</si>
  <si>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</si>
  <si>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</si>
  <si>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</si>
  <si>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</si>
  <si>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</si>
  <si>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</si>
  <si>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</si>
  <si>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</si>
  <si>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</si>
  <si>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</si>
  <si>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</si>
  <si>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</si>
  <si>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</si>
  <si>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</si>
  <si>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</si>
  <si>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</si>
  <si>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</si>
  <si>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</si>
  <si>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</si>
  <si>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</si>
  <si>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</si>
  <si>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</si>
  <si>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</si>
  <si>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</si>
  <si>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</si>
  <si>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</si>
  <si>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</si>
  <si>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</si>
  <si>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</si>
  <si>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</si>
  <si>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</si>
  <si>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</si>
  <si>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</si>
  <si>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</si>
  <si>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</si>
  <si>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</si>
  <si>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</si>
  <si>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</si>
  <si>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</si>
  <si>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</si>
  <si>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</si>
  <si>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</si>
  <si>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</si>
  <si>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</si>
  <si>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</si>
  <si>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</si>
  <si>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</si>
  <si>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</si>
  <si>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</si>
  <si>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</si>
  <si>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</si>
  <si>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</si>
  <si>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</si>
  <si>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</si>
  <si>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</si>
  <si>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</si>
  <si>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</si>
  <si>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</si>
  <si>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</si>
  <si>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</si>
  <si>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</si>
  <si>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</si>
  <si>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</si>
  <si>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</si>
  <si>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</si>
  <si>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</si>
  <si>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</si>
  <si>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</si>
  <si>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</si>
  <si>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</si>
  <si>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</si>
  <si>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</si>
  <si>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</si>
  <si>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</si>
  <si>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</si>
  <si>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</si>
  <si>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</si>
  <si>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</si>
  <si>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</si>
  <si>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</si>
  <si>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</si>
  <si>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</si>
  <si>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</si>
  <si>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</si>
  <si>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</si>
  <si>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</si>
  <si>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</si>
  <si>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</si>
  <si>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</si>
  <si>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</si>
  <si>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</si>
  <si>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</si>
  <si>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</si>
  <si>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</si>
  <si>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</si>
  <si>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</si>
  <si>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</si>
  <si>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</si>
  <si>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</si>
  <si>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</si>
  <si>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</si>
  <si>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</si>
  <si>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</si>
  <si>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</si>
  <si>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</si>
  <si>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</si>
  <si>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</si>
  <si>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</si>
  <si>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</si>
  <si>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</si>
  <si>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</si>
  <si>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</si>
  <si>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</si>
  <si>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</si>
  <si>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</si>
  <si>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</si>
  <si>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</si>
  <si>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</si>
  <si>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</si>
  <si>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</si>
  <si>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</si>
  <si>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</si>
  <si>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</si>
  <si>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</si>
  <si>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</si>
  <si>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</si>
  <si>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</si>
  <si>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</si>
  <si>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</si>
  <si>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</si>
  <si>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</si>
  <si>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</si>
  <si>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</si>
  <si>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</si>
  <si>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</si>
  <si>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</si>
  <si>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</si>
  <si>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</si>
  <si>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</si>
  <si>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</si>
  <si>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</si>
  <si>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</si>
  <si>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</si>
  <si>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</si>
  <si>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</si>
  <si>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</si>
  <si>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</si>
  <si>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</si>
  <si>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</si>
  <si>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</si>
  <si>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</si>
  <si>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</si>
  <si>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</si>
  <si>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</si>
  <si>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</si>
  <si>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</si>
  <si>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</si>
  <si>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</si>
  <si>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</si>
  <si>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</si>
  <si>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</si>
  <si>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</si>
  <si>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</si>
  <si>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</si>
  <si>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</si>
  <si>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</si>
  <si>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</si>
  <si>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</si>
  <si>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</si>
  <si>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</si>
  <si>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</si>
  <si>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</si>
  <si>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</si>
  <si>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</si>
  <si>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</si>
  <si>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</si>
  <si>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</si>
  <si>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</si>
  <si>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</si>
  <si>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</si>
  <si>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</si>
  <si>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</si>
  <si>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</si>
  <si>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</si>
  <si>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</si>
  <si>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</si>
  <si>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</si>
  <si>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</si>
  <si>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</si>
  <si>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</si>
  <si>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</si>
  <si>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</si>
  <si>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</si>
  <si>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</si>
  <si>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</si>
  <si>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</si>
  <si>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</si>
  <si>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</si>
  <si>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</si>
  <si>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</si>
  <si>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</si>
  <si>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</si>
  <si>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</si>
  <si>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</si>
  <si>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</si>
  <si>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</si>
  <si>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</si>
  <si>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</si>
  <si>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</si>
  <si>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</si>
  <si>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</si>
  <si>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</si>
  <si>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</si>
  <si>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</si>
  <si>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</si>
  <si>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</si>
  <si>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</si>
  <si>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</si>
  <si>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</si>
  <si>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</si>
  <si>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</si>
  <si>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</si>
  <si>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</si>
  <si>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</si>
  <si>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</si>
  <si>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</si>
  <si>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</si>
  <si>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</si>
  <si>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</si>
  <si>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</si>
  <si>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</si>
  <si>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</si>
  <si>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</si>
  <si>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</si>
  <si>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</si>
  <si>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</si>
  <si>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</si>
  <si>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</si>
  <si>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</si>
  <si>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</si>
  <si>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</si>
  <si>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</si>
  <si>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</si>
  <si>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</si>
  <si>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</si>
  <si>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</si>
  <si>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</si>
  <si>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</si>
  <si>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</si>
  <si>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</si>
  <si>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</si>
  <si>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</si>
  <si>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</si>
  <si>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</si>
  <si>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</si>
  <si>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</si>
  <si>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</si>
  <si>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</si>
  <si>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</si>
  <si>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</si>
  <si>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</si>
  <si>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</si>
  <si>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</si>
  <si>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</si>
  <si>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</si>
  <si>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</si>
  <si>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</si>
  <si>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</si>
  <si>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</si>
  <si>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</si>
  <si>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</si>
  <si>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</si>
  <si>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</si>
  <si>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</si>
  <si>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</si>
  <si>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</si>
  <si>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</si>
  <si>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</si>
  <si>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</si>
  <si>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</si>
  <si>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</si>
  <si>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</si>
  <si>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</si>
  <si>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</si>
  <si>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</si>
  <si>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</si>
  <si>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</si>
  <si>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</si>
  <si>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</si>
  <si>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</si>
  <si>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</si>
  <si>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</si>
  <si>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</si>
  <si>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</si>
  <si>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</si>
  <si>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</si>
  <si>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</si>
  <si>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</si>
  <si>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</si>
  <si>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</si>
  <si>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</si>
  <si>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</si>
  <si>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</si>
  <si>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</si>
  <si>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</si>
  <si>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</si>
  <si>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</si>
  <si>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</si>
  <si>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</si>
  <si>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</si>
  <si>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</si>
  <si>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</si>
  <si>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</si>
  <si>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</si>
  <si>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</si>
  <si>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</si>
  <si>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</si>
  <si>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</si>
  <si>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</si>
  <si>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</si>
  <si>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</si>
  <si>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</si>
  <si>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</si>
  <si>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</si>
  <si>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</si>
  <si>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</si>
  <si>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</si>
  <si>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</si>
  <si>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</si>
  <si>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</si>
  <si>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</si>
  <si>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</si>
  <si>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</si>
  <si>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</si>
  <si>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</si>
  <si>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</si>
  <si>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</si>
  <si>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</si>
  <si>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</si>
  <si>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</si>
  <si>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</si>
  <si>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</si>
  <si>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</si>
  <si>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</si>
  <si>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</si>
  <si>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</si>
  <si>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</si>
  <si>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</si>
  <si>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</si>
  <si>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</si>
  <si>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</si>
  <si>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</si>
  <si>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</si>
  <si>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</si>
  <si>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</si>
  <si>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</si>
  <si>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</si>
  <si>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</si>
  <si>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</si>
  <si>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</si>
  <si>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</si>
  <si>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</si>
  <si>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</si>
  <si>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</si>
  <si>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</si>
  <si>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</si>
  <si>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</si>
  <si>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</si>
  <si>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</si>
  <si>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</si>
  <si>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</si>
  <si>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</si>
  <si>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</si>
  <si>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</si>
  <si>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</si>
  <si>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</si>
  <si>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</si>
  <si>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</si>
  <si>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</si>
  <si>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</si>
  <si>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</si>
  <si>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</si>
  <si>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</si>
  <si>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</si>
  <si>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</si>
  <si>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</si>
  <si>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</si>
  <si>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</si>
  <si>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</si>
  <si>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</si>
  <si>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</si>
  <si>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</si>
  <si>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</si>
  <si>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</si>
  <si>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</si>
  <si>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</si>
  <si>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</si>
  <si>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</si>
  <si>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</si>
  <si>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</si>
  <si>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</si>
  <si>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</si>
  <si>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</si>
  <si>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</si>
  <si>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</si>
  <si>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</si>
  <si>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</si>
  <si>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</si>
  <si>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</si>
  <si>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</si>
  <si>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</si>
  <si>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</si>
  <si>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</si>
  <si>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</si>
  <si>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</si>
  <si>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</si>
  <si>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</si>
  <si>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</si>
  <si>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</si>
  <si>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</si>
  <si>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</si>
  <si>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</si>
  <si>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</si>
  <si>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</si>
  <si>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</si>
  <si>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</si>
  <si>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</si>
  <si>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</si>
  <si>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</si>
  <si>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</si>
  <si>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</si>
  <si>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</si>
  <si>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</si>
  <si>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</si>
  <si>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</si>
  <si>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</si>
  <si>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</si>
  <si>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</si>
  <si>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</si>
  <si>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</si>
  <si>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</si>
  <si>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</si>
  <si>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</si>
  <si>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</si>
  <si>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</si>
  <si>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</si>
  <si>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</si>
  <si>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</si>
  <si>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</si>
  <si>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</si>
  <si>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</si>
  <si>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</si>
  <si>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</si>
  <si>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</si>
  <si>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</si>
  <si>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</si>
  <si>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</si>
  <si>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</si>
  <si>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</si>
  <si>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</si>
  <si>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</si>
  <si>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</si>
  <si>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</si>
  <si>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</si>
  <si>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</si>
  <si>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</si>
  <si>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</si>
  <si>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</si>
  <si>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</si>
  <si>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</si>
  <si>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</si>
  <si>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</si>
  <si>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</si>
  <si>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</si>
  <si>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</si>
  <si>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</si>
  <si>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</si>
  <si>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</si>
  <si>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</si>
  <si>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</si>
  <si>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</si>
  <si>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</si>
  <si>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</si>
  <si>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</si>
  <si>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</si>
  <si>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</si>
  <si>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</si>
  <si>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</si>
  <si>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</si>
  <si>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</si>
  <si>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</si>
  <si>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</si>
  <si>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</si>
  <si>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</si>
  <si>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</si>
  <si>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</si>
  <si>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</si>
  <si>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</si>
  <si>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</si>
  <si>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</si>
  <si>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</si>
  <si>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</si>
  <si>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</si>
  <si>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</si>
  <si>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</si>
  <si>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</si>
  <si>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</si>
  <si>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</si>
  <si>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</si>
  <si>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</si>
  <si>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</si>
  <si>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</si>
  <si>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</si>
  <si>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</si>
  <si>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</si>
  <si>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</si>
  <si>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</si>
  <si>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</si>
  <si>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</si>
  <si>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</si>
  <si>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</si>
  <si>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</si>
  <si>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</si>
  <si>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</si>
  <si>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</si>
  <si>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</si>
  <si>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</si>
  <si>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</si>
  <si>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</si>
  <si>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</si>
  <si>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</si>
  <si>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</si>
  <si>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</si>
  <si>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</si>
  <si>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</si>
  <si>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</si>
  <si>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</si>
  <si>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</si>
  <si>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</si>
  <si>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</si>
  <si>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</si>
  <si>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</si>
  <si>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</si>
  <si>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</si>
  <si>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</si>
  <si>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</si>
  <si>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</si>
  <si>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</si>
  <si>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</si>
  <si>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</si>
  <si>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</si>
  <si>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</si>
  <si>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</si>
  <si>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</si>
  <si>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</si>
  <si>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</si>
  <si>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</si>
  <si>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</si>
  <si>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</si>
  <si>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</si>
  <si>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</si>
  <si>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</si>
  <si>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</si>
  <si>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</si>
  <si>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</si>
  <si>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</si>
  <si>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</si>
  <si>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</si>
  <si>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</si>
  <si>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</si>
  <si>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</si>
  <si>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</si>
  <si>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</si>
  <si>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</si>
  <si>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</si>
  <si>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</si>
  <si>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</si>
  <si>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</si>
  <si>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</si>
  <si>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</si>
  <si>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</si>
  <si>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</si>
  <si>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</si>
  <si>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</si>
  <si>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</si>
  <si>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</si>
  <si>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</si>
  <si>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</si>
  <si>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</si>
  <si>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</si>
  <si>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</si>
  <si>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</si>
  <si>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</si>
  <si>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</si>
  <si>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</si>
  <si>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</si>
  <si>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</si>
  <si>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</si>
  <si>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</si>
  <si>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</si>
  <si>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</si>
  <si>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</si>
  <si>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</si>
  <si>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</si>
  <si>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</si>
  <si>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</si>
  <si>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</si>
  <si>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</si>
  <si>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</si>
  <si>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</si>
  <si>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</si>
  <si>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</si>
  <si>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</si>
  <si>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</si>
  <si>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</si>
  <si>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</si>
  <si>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</si>
  <si>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</si>
  <si>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</si>
  <si>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</si>
  <si>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</si>
  <si>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</si>
  <si>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</si>
  <si>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</si>
  <si>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</si>
  <si>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</si>
  <si>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</si>
  <si>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</si>
  <si>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</si>
  <si>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</si>
  <si>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</si>
  <si>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</si>
  <si>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</si>
  <si>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</si>
  <si>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</si>
  <si>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</si>
  <si>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</si>
  <si>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</si>
  <si>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</si>
  <si>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</si>
  <si>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</si>
  <si>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</si>
  <si>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</si>
  <si>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</si>
  <si>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</si>
  <si>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</si>
  <si>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</si>
  <si>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</si>
  <si>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</si>
  <si>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</si>
  <si>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</si>
  <si>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</si>
  <si>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</si>
  <si>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</si>
  <si>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</si>
  <si>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</si>
  <si>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</si>
  <si>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</si>
  <si>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</si>
  <si>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</si>
  <si>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</si>
  <si>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</si>
  <si>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</si>
  <si>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</si>
  <si>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</si>
  <si>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</si>
  <si>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</si>
  <si>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</si>
  <si>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</si>
  <si>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</si>
  <si>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</si>
  <si>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</si>
  <si>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</si>
  <si>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</si>
  <si>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</si>
  <si>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</si>
  <si>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</si>
  <si>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</si>
  <si>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</si>
  <si>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</si>
  <si>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</si>
  <si>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</si>
  <si>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</si>
  <si>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</si>
  <si>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</si>
  <si>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</si>
  <si>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</si>
  <si>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</si>
  <si>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</si>
  <si>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</si>
  <si>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</si>
  <si>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</si>
  <si>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</si>
  <si>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</si>
  <si>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</si>
  <si>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</si>
  <si>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</si>
  <si>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</si>
  <si>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</si>
  <si>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</si>
  <si>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</si>
  <si>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</si>
  <si>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</si>
  <si>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</si>
  <si>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</si>
  <si>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</si>
  <si>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</si>
  <si>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</si>
  <si>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</si>
  <si>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</si>
  <si>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</si>
  <si>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</si>
  <si>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</si>
  <si>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</si>
  <si>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</si>
  <si>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</si>
  <si>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</si>
  <si>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</si>
  <si>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</si>
  <si>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</si>
  <si>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</si>
  <si>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</si>
  <si>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</si>
  <si>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</si>
  <si>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</si>
  <si>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</si>
  <si>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</si>
  <si>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</si>
  <si>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</si>
  <si>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</si>
  <si>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</si>
  <si>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</si>
  <si>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</si>
  <si>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</si>
  <si>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</si>
  <si>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</si>
  <si>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</si>
  <si>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</si>
  <si>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</si>
  <si>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</si>
  <si>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</si>
  <si>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</si>
  <si>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</si>
  <si>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</si>
  <si>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</si>
  <si>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</si>
  <si>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</si>
  <si>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</si>
  <si>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</si>
  <si>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</si>
  <si>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</si>
  <si>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</si>
  <si>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</si>
  <si>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</si>
  <si>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</si>
  <si>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</si>
  <si>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</si>
  <si>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</si>
  <si>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</si>
  <si>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</si>
  <si>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</si>
  <si>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</si>
  <si>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</si>
  <si>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</si>
  <si>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</si>
  <si>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</si>
  <si>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</si>
  <si>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</si>
  <si>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</si>
  <si>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</si>
  <si>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</si>
  <si>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</si>
  <si>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</si>
  <si>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</si>
  <si>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</si>
  <si>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</si>
  <si>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</si>
  <si>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</si>
  <si>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</si>
  <si>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</si>
  <si>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</si>
  <si>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</si>
  <si>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</si>
  <si>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</si>
  <si>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</si>
  <si>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</si>
  <si>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</si>
  <si>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</si>
  <si>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</si>
  <si>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</si>
  <si>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</si>
  <si>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</si>
  <si>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</si>
  <si>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</si>
  <si>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</si>
  <si>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</si>
  <si>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</si>
  <si>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</si>
  <si>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</si>
  <si>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</si>
  <si>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</si>
  <si>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</si>
  <si>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</si>
  <si>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</si>
  <si>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</si>
  <si>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</si>
  <si>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</si>
  <si>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</si>
  <si>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</si>
  <si>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</si>
  <si>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</si>
  <si>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</si>
  <si>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</si>
  <si>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</si>
  <si>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</si>
  <si>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</si>
  <si>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</si>
  <si>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</si>
  <si>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</si>
  <si>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</si>
  <si>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</si>
  <si>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</si>
  <si>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</si>
  <si>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</si>
  <si>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</si>
  <si>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</si>
  <si>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</si>
  <si>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</si>
  <si>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</si>
  <si>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</si>
  <si>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</si>
  <si>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</si>
  <si>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</si>
  <si>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</si>
  <si>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</si>
  <si>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</si>
  <si>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</si>
  <si>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</si>
  <si>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</si>
  <si>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</si>
  <si>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</si>
  <si>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</si>
  <si>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</si>
  <si>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</si>
  <si>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</si>
  <si>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</si>
  <si>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</si>
  <si>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</si>
  <si>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</si>
  <si>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</si>
  <si>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</si>
  <si>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</si>
  <si>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</si>
  <si>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</si>
  <si>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</si>
  <si>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</si>
  <si>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</si>
  <si>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</si>
  <si>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</si>
  <si>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</si>
  <si>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</si>
  <si>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</si>
  <si>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</si>
  <si>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</si>
  <si>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</si>
  <si>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</si>
  <si>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</si>
  <si>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</si>
  <si>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</si>
  <si>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</si>
  <si>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</si>
  <si>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</si>
  <si>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</si>
  <si>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</si>
  <si>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</si>
  <si>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</si>
  <si>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</si>
  <si>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</si>
  <si>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</si>
  <si>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</si>
  <si>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</si>
  <si>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</si>
  <si>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</si>
  <si>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</si>
  <si>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</si>
  <si>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</si>
  <si>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</si>
  <si>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</si>
  <si>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</si>
  <si>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</si>
  <si>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</si>
  <si>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</si>
  <si>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</si>
  <si>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</si>
  <si>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</si>
  <si>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</si>
  <si>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</si>
  <si>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</si>
  <si>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</si>
  <si>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</si>
  <si>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</si>
  <si>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</si>
  <si>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</si>
  <si>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</si>
  <si>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</si>
  <si>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</si>
  <si>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</si>
  <si>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</si>
  <si>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</si>
  <si>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</si>
  <si>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</si>
  <si>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</si>
  <si>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</si>
  <si>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</si>
  <si>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</si>
  <si>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</si>
  <si>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</si>
  <si>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</si>
  <si>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</si>
  <si>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</si>
  <si>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</si>
  <si>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</si>
  <si>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</si>
  <si>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</si>
  <si>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</si>
  <si>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</si>
  <si>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</si>
  <si>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</si>
  <si>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</si>
  <si>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</si>
  <si>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</si>
  <si>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</si>
  <si>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</si>
  <si>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</si>
  <si>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</si>
  <si>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</si>
  <si>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</si>
  <si>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</si>
  <si>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</si>
  <si>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</si>
  <si>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</si>
  <si>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</si>
  <si>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</si>
  <si>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</si>
  <si>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</si>
  <si>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</si>
  <si>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</si>
  <si>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</si>
  <si>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</si>
  <si>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</si>
  <si>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</si>
  <si>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</si>
  <si>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</si>
  <si>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</si>
  <si>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</si>
  <si>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</si>
  <si>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</si>
  <si>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</si>
  <si>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</si>
  <si>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</si>
  <si>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</si>
  <si>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</si>
  <si>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</si>
  <si>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</si>
  <si>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</si>
  <si>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</si>
  <si>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</si>
  <si>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</si>
  <si>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</si>
  <si>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</si>
  <si>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</si>
  <si>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</si>
  <si>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</si>
  <si>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</si>
  <si>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</si>
  <si>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</si>
  <si>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</si>
  <si>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</si>
  <si>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</si>
  <si>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</si>
  <si>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</si>
  <si>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</si>
  <si>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</si>
  <si>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</si>
  <si>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</si>
  <si>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</si>
  <si>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</si>
  <si>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</si>
  <si>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</si>
  <si>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</si>
  <si>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</si>
  <si>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</si>
  <si>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</si>
  <si>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</si>
  <si>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</si>
  <si>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</si>
  <si>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</si>
  <si>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</si>
  <si>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</si>
  <si>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</si>
  <si>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</si>
  <si>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</si>
  <si>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</si>
  <si>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</si>
  <si>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</si>
  <si>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</si>
  <si>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</si>
  <si>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</si>
  <si>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</si>
  <si>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</si>
  <si>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</si>
  <si>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</si>
  <si>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</si>
  <si>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</si>
  <si>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</si>
  <si>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</si>
  <si>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</si>
  <si>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</si>
  <si>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</si>
  <si>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</si>
  <si>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</si>
  <si>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</si>
  <si>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</si>
  <si>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</si>
  <si>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</si>
  <si>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</si>
  <si>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</si>
  <si>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</si>
  <si>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</si>
  <si>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</si>
  <si>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</si>
  <si>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</si>
  <si>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</si>
  <si>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</si>
  <si>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</si>
  <si>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</si>
  <si>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</si>
  <si>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</si>
  <si>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</si>
  <si>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</si>
  <si>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</si>
  <si>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</si>
  <si>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</si>
  <si>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</si>
  <si>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</si>
  <si>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</si>
  <si>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</si>
  <si>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</si>
  <si>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</si>
  <si>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</si>
  <si>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</si>
  <si>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</si>
  <si>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</si>
  <si>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</si>
  <si>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</si>
  <si>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</si>
  <si>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</si>
  <si>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</si>
  <si>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</si>
  <si>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</si>
  <si>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</si>
  <si>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</si>
  <si>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</si>
  <si>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</si>
  <si>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</si>
  <si>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</si>
  <si>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</si>
  <si>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</si>
  <si>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</si>
  <si>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</si>
  <si>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</si>
  <si>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</si>
  <si>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</si>
  <si>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</si>
  <si>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</si>
  <si>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</si>
  <si>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</si>
  <si>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</si>
  <si>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</si>
  <si>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</si>
  <si>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</si>
  <si>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</si>
  <si>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</si>
  <si>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</si>
  <si>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</si>
  <si>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</si>
  <si>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</si>
  <si>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</si>
  <si>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</si>
  <si>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</si>
  <si>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</si>
  <si>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</si>
  <si>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</si>
  <si>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</si>
  <si>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</si>
  <si>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</si>
  <si>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</si>
  <si>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</si>
  <si>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</si>
  <si>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</si>
  <si>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</si>
  <si>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</si>
  <si>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</si>
  <si>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</si>
  <si>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</si>
  <si>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</si>
  <si>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</si>
  <si>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</si>
  <si>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</si>
  <si>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</si>
  <si>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</si>
  <si>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</si>
  <si>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</si>
  <si>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</si>
  <si>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</si>
  <si>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</si>
  <si>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</si>
  <si>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</si>
  <si>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</si>
  <si>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</si>
  <si>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</si>
  <si>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</si>
  <si>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</si>
  <si>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</si>
  <si>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</si>
  <si>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</si>
  <si>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</si>
  <si>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</si>
  <si>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</si>
  <si>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</si>
  <si>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</si>
  <si>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</si>
  <si>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</si>
  <si>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</si>
  <si>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</si>
  <si>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</si>
  <si>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</si>
  <si>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</si>
  <si>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</si>
  <si>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</si>
  <si>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</si>
  <si>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</si>
  <si>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</si>
  <si>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</si>
  <si>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</si>
  <si>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</si>
  <si>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</si>
  <si>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</si>
  <si>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</si>
  <si>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</si>
  <si>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</si>
  <si>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</si>
  <si>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</si>
  <si>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</si>
  <si>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</si>
  <si>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</si>
  <si>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</si>
  <si>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</si>
  <si>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</si>
  <si>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</si>
  <si>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</si>
  <si>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</si>
  <si>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</si>
  <si>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</si>
  <si>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</si>
  <si>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</si>
  <si>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</si>
  <si>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</si>
  <si>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</si>
  <si>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</si>
  <si>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</si>
  <si>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</si>
  <si>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</si>
  <si>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</si>
  <si>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</si>
  <si>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</si>
  <si>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</si>
  <si>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</si>
  <si>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</si>
  <si>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</si>
  <si>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</si>
  <si>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</si>
  <si>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</si>
  <si>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</si>
  <si>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</si>
  <si>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</si>
  <si>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</si>
  <si>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</si>
  <si>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</si>
  <si>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</si>
  <si>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</si>
  <si>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</si>
  <si>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</si>
  <si>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</si>
  <si>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</si>
  <si>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</si>
  <si>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</si>
  <si>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</si>
  <si>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</si>
  <si>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</si>
  <si>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</si>
  <si>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</si>
  <si>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</si>
  <si>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</si>
  <si>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</si>
  <si>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</si>
  <si>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</si>
  <si>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</si>
  <si>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</si>
  <si>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</si>
  <si>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</si>
  <si>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</si>
  <si>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</si>
  <si>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</si>
  <si>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</si>
  <si>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</si>
  <si>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</si>
  <si>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</si>
  <si>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</si>
  <si>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</si>
  <si>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</si>
  <si>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</si>
  <si>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</si>
  <si>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</si>
  <si>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</si>
  <si>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</si>
  <si>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</si>
  <si>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</si>
  <si>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</si>
  <si>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</si>
  <si>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</si>
  <si>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</si>
  <si>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</si>
  <si>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</si>
  <si>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</si>
  <si>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</si>
  <si>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</si>
  <si>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</si>
  <si>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</si>
  <si>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</si>
  <si>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</si>
  <si>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</si>
  <si>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</si>
  <si>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</si>
  <si>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</si>
  <si>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</si>
  <si>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</si>
  <si>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</si>
  <si>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</si>
  <si>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</si>
  <si>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</si>
  <si>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</si>
  <si>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</si>
  <si>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</si>
  <si>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</si>
  <si>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</si>
  <si>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</si>
  <si>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</si>
  <si>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</si>
  <si>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</si>
  <si>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</si>
  <si>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</si>
  <si>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</si>
  <si>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</si>
  <si>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</si>
  <si>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</si>
  <si>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</si>
  <si>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</si>
  <si>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</si>
  <si>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</si>
  <si>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</si>
  <si>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</si>
  <si>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</si>
  <si>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</si>
  <si>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</si>
  <si>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</si>
  <si>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</si>
  <si>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</si>
  <si>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</si>
  <si>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</si>
  <si>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</si>
  <si>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</si>
  <si>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</si>
  <si>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</si>
  <si>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</si>
  <si>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</si>
  <si>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</si>
  <si>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</si>
  <si>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</si>
  <si>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</si>
  <si>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</si>
  <si>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</si>
  <si>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</si>
  <si>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</si>
  <si>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</si>
  <si>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</si>
  <si>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</si>
  <si>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</si>
  <si>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</si>
  <si>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</si>
  <si>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</si>
  <si>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</si>
  <si>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</si>
  <si>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</si>
  <si>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</si>
  <si>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</si>
  <si>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</si>
  <si>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</si>
  <si>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</si>
  <si>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</si>
  <si>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</si>
  <si>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</si>
  <si>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</si>
  <si>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</si>
  <si>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</si>
  <si>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</si>
  <si>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</si>
  <si>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</si>
  <si>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</si>
  <si>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</si>
  <si>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</si>
  <si>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</si>
  <si>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</si>
  <si>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</si>
  <si>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</si>
  <si>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</si>
  <si>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</si>
  <si>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</si>
  <si>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</si>
  <si>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</si>
  <si>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</si>
  <si>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</si>
  <si>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</si>
  <si>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</si>
  <si>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</si>
  <si>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</si>
  <si>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</si>
  <si>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</si>
  <si>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</si>
  <si>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</si>
  <si>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</si>
  <si>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</si>
  <si>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</si>
  <si>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</si>
  <si>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</si>
  <si>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</si>
  <si>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</si>
  <si>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</si>
  <si>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</si>
  <si>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</si>
  <si>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</si>
  <si>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</si>
  <si>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</si>
  <si>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</si>
  <si>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</si>
  <si>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</si>
  <si>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</si>
  <si>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</si>
  <si>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</si>
  <si>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</si>
  <si>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</si>
  <si>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</si>
  <si>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</si>
  <si>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</si>
  <si>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</si>
  <si>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</si>
  <si>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</si>
  <si>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</si>
  <si>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</si>
  <si>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</si>
  <si>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</si>
  <si>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</si>
  <si>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</si>
  <si>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</si>
  <si>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</si>
  <si>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</si>
  <si>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</si>
  <si>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</si>
  <si>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</si>
  <si>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</si>
  <si>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</si>
  <si>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</si>
  <si>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</si>
  <si>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</si>
  <si>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</si>
  <si>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</si>
  <si>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</si>
  <si>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</si>
  <si>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</si>
  <si>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</si>
  <si>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</si>
  <si>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</si>
  <si>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</si>
  <si>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</si>
  <si>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</si>
  <si>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</si>
  <si>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</si>
  <si>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</si>
  <si>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</si>
  <si>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</si>
  <si>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</si>
  <si>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</si>
  <si>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</si>
  <si>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</si>
  <si>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</si>
  <si>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</si>
  <si>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</si>
  <si>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</si>
  <si>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</si>
  <si>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</si>
  <si>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</si>
  <si>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</si>
  <si>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</si>
  <si>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</si>
  <si>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</si>
  <si>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</si>
  <si>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</si>
  <si>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</si>
  <si>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</si>
  <si>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</si>
  <si>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</si>
  <si>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</si>
  <si>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</si>
  <si>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</si>
  <si>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</si>
  <si>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</si>
  <si>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</si>
  <si>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</si>
  <si>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</si>
  <si>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</si>
  <si>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</si>
  <si>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</si>
  <si>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</si>
  <si>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</si>
  <si>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</si>
  <si>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</si>
  <si>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</si>
  <si>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</si>
  <si>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</si>
  <si>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</si>
  <si>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</si>
  <si>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</si>
  <si>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</si>
  <si>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</si>
  <si>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</si>
  <si>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</si>
  <si>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</si>
  <si>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</si>
  <si>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</si>
  <si>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</si>
  <si>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</si>
  <si>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</si>
  <si>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</si>
  <si>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</si>
  <si>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</si>
  <si>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</si>
  <si>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</si>
  <si>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</si>
  <si>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</si>
  <si>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</si>
  <si>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</si>
  <si>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</si>
  <si>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</si>
  <si>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</si>
  <si>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</si>
  <si>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</si>
  <si>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</si>
  <si>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</si>
  <si>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</si>
  <si>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</si>
  <si>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</si>
  <si>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</si>
  <si>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</si>
  <si>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</si>
  <si>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</si>
  <si>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</si>
  <si>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</si>
  <si>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</si>
  <si>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</si>
  <si>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</si>
  <si>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</si>
  <si>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</si>
  <si>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</si>
  <si>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</si>
  <si>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</si>
  <si>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</si>
  <si>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</si>
  <si>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</si>
  <si>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</si>
  <si>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</si>
  <si>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</si>
  <si>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</si>
  <si>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</si>
  <si>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</si>
  <si>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</si>
  <si>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</si>
  <si>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</si>
  <si>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</si>
  <si>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</si>
  <si>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</si>
  <si>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</si>
  <si>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</si>
  <si>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</si>
  <si>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</si>
  <si>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</si>
  <si>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</si>
  <si>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</si>
  <si>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</si>
  <si>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</si>
  <si>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</si>
  <si>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</si>
  <si>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</si>
  <si>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</si>
  <si>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</si>
  <si>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</si>
  <si>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</si>
  <si>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</si>
  <si>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</si>
  <si>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</si>
  <si>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</si>
  <si>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</si>
  <si>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</si>
  <si>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</si>
  <si>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</si>
  <si>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</si>
  <si>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</si>
  <si>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</si>
  <si>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</si>
  <si>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</si>
  <si>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</si>
  <si>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</si>
  <si>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</si>
  <si>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</si>
  <si>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</si>
  <si>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</si>
  <si>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</si>
  <si>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</si>
  <si>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</si>
  <si>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</si>
  <si>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</si>
  <si>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</si>
  <si>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</si>
  <si>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</si>
  <si>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</si>
  <si>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</si>
  <si>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</si>
  <si>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</si>
  <si>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</si>
  <si>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</si>
  <si>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</si>
  <si>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</si>
  <si>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</si>
  <si>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</si>
  <si>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</si>
  <si>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</si>
  <si>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</si>
  <si>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</si>
  <si>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</si>
  <si>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</si>
  <si>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</si>
  <si>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</si>
  <si>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</si>
  <si>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</si>
  <si>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</si>
  <si>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</si>
  <si>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</si>
  <si>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</si>
  <si>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</si>
  <si>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</si>
  <si>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</si>
  <si>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</si>
  <si>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</si>
  <si>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</si>
  <si>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</si>
  <si>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</si>
  <si>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</si>
  <si>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</si>
  <si>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</si>
  <si>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</si>
  <si>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</si>
  <si>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</si>
  <si>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</si>
  <si>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</si>
  <si>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</si>
  <si>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</si>
  <si>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</si>
  <si>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</si>
  <si>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</si>
  <si>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</si>
  <si>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</si>
  <si>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</si>
  <si>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</si>
  <si>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</si>
  <si>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</si>
  <si>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</si>
  <si>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</si>
  <si>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</si>
  <si>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</si>
  <si>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</si>
  <si>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</si>
  <si>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</si>
  <si>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</si>
  <si>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</si>
  <si>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</si>
  <si>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</si>
  <si>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</si>
  <si>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</si>
  <si>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</si>
  <si>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</si>
  <si>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</si>
  <si>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</si>
  <si>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</si>
  <si>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</si>
  <si>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</si>
  <si>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</si>
  <si>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</si>
  <si>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</si>
  <si>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</si>
  <si>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</si>
  <si>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</si>
  <si>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</si>
  <si>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</si>
  <si>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</si>
  <si>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</si>
  <si>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</si>
  <si>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</si>
  <si>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</si>
  <si>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</si>
  <si>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</si>
  <si>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</si>
  <si>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</si>
  <si>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</si>
  <si>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</si>
  <si>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</si>
  <si>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</si>
  <si>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</si>
  <si>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</si>
  <si>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</si>
  <si>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</si>
  <si>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</si>
  <si>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</si>
  <si>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</si>
  <si>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</si>
  <si>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</si>
  <si>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</si>
  <si>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</si>
  <si>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</si>
  <si>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</si>
  <si>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</si>
  <si>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</si>
  <si>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</si>
  <si>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</si>
  <si>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</si>
  <si>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</si>
  <si>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</si>
  <si>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</si>
  <si>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</si>
  <si>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</si>
  <si>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</si>
  <si>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</si>
  <si>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</si>
  <si>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</si>
  <si>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</si>
  <si>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</si>
  <si>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</si>
  <si>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</si>
  <si>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</si>
  <si>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</si>
  <si>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</si>
  <si>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</si>
  <si>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</si>
  <si>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</si>
  <si>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</si>
  <si>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</si>
  <si>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</si>
  <si>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</si>
  <si>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</si>
  <si>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</si>
  <si>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</si>
  <si>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</si>
  <si>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</si>
  <si>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</si>
  <si>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</si>
  <si>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</si>
  <si>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</si>
  <si>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</si>
  <si>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</si>
  <si>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</si>
  <si>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</si>
  <si>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</si>
  <si>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</si>
  <si>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</si>
  <si>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</si>
  <si>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</si>
  <si>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</si>
  <si>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</si>
  <si>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</si>
  <si>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</si>
  <si>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</si>
  <si>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</si>
  <si>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</si>
  <si>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</si>
  <si>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</si>
  <si>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</si>
  <si>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</si>
  <si>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</si>
  <si>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</si>
  <si>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</si>
  <si>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</si>
  <si>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</si>
  <si>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</si>
  <si>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</si>
  <si>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</si>
  <si>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</si>
  <si>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</si>
  <si>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</si>
  <si>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</si>
  <si>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</si>
  <si>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</si>
  <si>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</si>
  <si>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</si>
  <si>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</si>
  <si>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</si>
  <si>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</si>
  <si>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</si>
  <si>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</si>
  <si>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</si>
  <si>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</si>
  <si>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</si>
  <si>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</si>
  <si>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</si>
  <si>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</si>
  <si>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</si>
  <si>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</si>
  <si>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</si>
  <si>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</si>
  <si>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</si>
  <si>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</si>
  <si>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</si>
  <si>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</si>
  <si>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</si>
  <si>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</si>
  <si>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</si>
  <si>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</si>
  <si>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</si>
  <si>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</si>
  <si>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</si>
  <si>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</si>
  <si>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</si>
  <si>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</si>
  <si>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</si>
  <si>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</si>
  <si>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</si>
  <si>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</si>
  <si>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</si>
  <si>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</si>
  <si>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</si>
  <si>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</si>
  <si>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</si>
  <si>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</si>
  <si>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</si>
  <si>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</si>
  <si>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</si>
  <si>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</si>
  <si>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</si>
  <si>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</si>
  <si>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</si>
  <si>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</si>
  <si>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</si>
  <si>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</si>
  <si>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</si>
  <si>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</si>
  <si>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</si>
  <si>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</si>
  <si>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</si>
  <si>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</si>
  <si>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</si>
  <si>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</si>
  <si>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</si>
  <si>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</si>
  <si>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</si>
  <si>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</si>
  <si>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</si>
  <si>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</si>
  <si>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</si>
  <si>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</si>
  <si>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</si>
  <si>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</si>
  <si>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</si>
  <si>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</si>
  <si>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</si>
  <si>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</si>
  <si>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</si>
  <si>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</si>
  <si>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</si>
  <si>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</si>
  <si>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</si>
  <si>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</si>
  <si>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</si>
  <si>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</si>
  <si>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</si>
  <si>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</si>
  <si>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</si>
  <si>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</si>
  <si>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</si>
  <si>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</si>
  <si>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</si>
  <si>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</si>
  <si>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</si>
  <si>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</si>
  <si>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</si>
  <si>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</si>
  <si>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</si>
  <si>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</si>
  <si>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</si>
  <si>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</si>
  <si>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</si>
  <si>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</si>
  <si>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</si>
  <si>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</si>
  <si>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</si>
  <si>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</si>
  <si>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</si>
  <si>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</si>
  <si>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</si>
  <si>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</si>
  <si>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</si>
  <si>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</si>
  <si>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</si>
  <si>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</si>
  <si>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</si>
  <si>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</si>
  <si>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</si>
  <si>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</si>
  <si>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</si>
  <si>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</si>
  <si>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</si>
  <si>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</si>
  <si>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</si>
  <si>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</si>
  <si>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</si>
  <si>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</si>
  <si>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</si>
  <si>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</si>
  <si>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</si>
  <si>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</si>
  <si>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</si>
  <si>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</si>
  <si>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</si>
  <si>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</si>
  <si>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</si>
  <si>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</si>
  <si>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</si>
  <si>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</si>
  <si>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</si>
  <si>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</si>
  <si>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</si>
  <si>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</si>
  <si>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</si>
  <si>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</si>
  <si>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</si>
  <si>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</si>
  <si>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</si>
  <si>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</si>
  <si>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</si>
  <si>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</si>
  <si>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</si>
  <si>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</si>
  <si>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</si>
  <si>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</si>
  <si>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</si>
  <si>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</si>
  <si>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</si>
  <si>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</si>
  <si>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</si>
  <si>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</si>
  <si>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</si>
  <si>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</si>
  <si>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</si>
  <si>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</si>
  <si>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</si>
  <si>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</si>
  <si>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</si>
  <si>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</si>
  <si>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</si>
  <si>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</si>
  <si>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</si>
  <si>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</si>
  <si>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</si>
  <si>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</si>
  <si>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</si>
  <si>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</si>
  <si>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</si>
  <si>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</si>
  <si>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</si>
  <si>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</si>
  <si>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</si>
  <si>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</si>
  <si>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</si>
  <si>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</si>
  <si>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</si>
  <si>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</si>
  <si>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</si>
  <si>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</si>
  <si>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</si>
  <si>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</si>
  <si>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</si>
  <si>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</si>
  <si>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</si>
  <si>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</si>
  <si>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</si>
  <si>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</si>
  <si>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</si>
  <si>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</si>
  <si>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</si>
  <si>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</si>
  <si>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</si>
  <si>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</si>
  <si>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</si>
  <si>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</si>
  <si>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</si>
  <si>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</si>
  <si>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</si>
  <si>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</si>
  <si>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</si>
  <si>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</si>
  <si>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</si>
  <si>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</si>
  <si>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</si>
  <si>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</si>
  <si>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</si>
  <si>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</si>
  <si>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</si>
  <si>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</si>
  <si>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</si>
  <si>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</si>
  <si>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</si>
  <si>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</si>
  <si>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</si>
  <si>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</si>
  <si>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</si>
  <si>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</si>
  <si>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</si>
  <si>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</si>
  <si>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</si>
  <si>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</si>
  <si>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</si>
  <si>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</si>
  <si>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</si>
  <si>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</si>
  <si>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</si>
  <si>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</si>
  <si>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</si>
  <si>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</si>
  <si>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</si>
  <si>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</si>
  <si>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</si>
  <si>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</si>
  <si>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</si>
  <si>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</si>
  <si>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</si>
  <si>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</si>
  <si>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</si>
  <si>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</si>
  <si>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</si>
  <si>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</si>
  <si>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</si>
  <si>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</si>
  <si>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</si>
  <si>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</si>
  <si>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</si>
  <si>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</si>
  <si>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</si>
  <si>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</si>
  <si>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</si>
  <si>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</si>
  <si>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</si>
  <si>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</si>
  <si>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</si>
  <si>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</si>
  <si>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</si>
  <si>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</si>
  <si>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</si>
  <si>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</si>
  <si>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</si>
  <si>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</si>
  <si>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</si>
  <si>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</si>
  <si>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</si>
  <si>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</si>
  <si>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</si>
  <si>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</si>
  <si>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</si>
  <si>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</si>
  <si>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</si>
  <si>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</si>
  <si>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</si>
  <si>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</si>
  <si>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</si>
  <si>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</si>
  <si>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</si>
  <si>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</si>
  <si>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</si>
  <si>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</si>
  <si>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</si>
  <si>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</si>
  <si>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</si>
  <si>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</si>
  <si>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</si>
  <si>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</si>
  <si>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</si>
  <si>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</si>
  <si>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</si>
  <si>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</si>
  <si>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</si>
  <si>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</si>
  <si>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</si>
  <si>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</si>
  <si>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</si>
  <si>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</si>
  <si>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</si>
  <si>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</si>
  <si>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</si>
  <si>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</si>
  <si>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</si>
  <si>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</si>
  <si>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</si>
  <si>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</si>
  <si>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</si>
  <si>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</si>
  <si>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</si>
  <si>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</si>
  <si>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</si>
  <si>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</si>
  <si>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</si>
  <si>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</si>
  <si>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</si>
  <si>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</si>
  <si>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</si>
  <si>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</si>
  <si>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</si>
  <si>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</si>
  <si>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</si>
  <si>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</si>
  <si>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</si>
  <si>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</si>
  <si>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</si>
  <si>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</si>
  <si>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</si>
  <si>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</si>
  <si>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</si>
  <si>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</si>
  <si>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</si>
  <si>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</si>
  <si>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</si>
  <si>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</si>
  <si>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</si>
  <si>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</si>
  <si>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</si>
  <si>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</si>
  <si>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</si>
  <si>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</si>
  <si>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</si>
  <si>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</si>
  <si>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</si>
  <si>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</si>
  <si>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</si>
  <si>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</si>
  <si>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</si>
  <si>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</si>
  <si>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</si>
  <si>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</si>
  <si>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</si>
  <si>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</si>
  <si>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</si>
  <si>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</si>
  <si>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</si>
  <si>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</si>
  <si>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</si>
  <si>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</si>
  <si>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</si>
  <si>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</si>
  <si>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</si>
  <si>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</si>
  <si>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</si>
  <si>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</si>
  <si>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</si>
  <si>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</si>
  <si>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</si>
  <si>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</si>
  <si>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</si>
  <si>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</si>
  <si>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</si>
  <si>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</si>
  <si>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</si>
  <si>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</si>
  <si>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</si>
  <si>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</si>
  <si>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</si>
  <si>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</si>
  <si>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</si>
  <si>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</si>
  <si>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</si>
  <si>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</si>
  <si>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</si>
  <si>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</si>
  <si>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</si>
  <si>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</si>
  <si>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</si>
  <si>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</si>
  <si>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</si>
  <si>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</si>
  <si>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</si>
  <si>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</si>
  <si>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</si>
  <si>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</si>
  <si>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</si>
  <si>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</si>
  <si>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</si>
  <si>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</si>
  <si>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</si>
  <si>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</si>
  <si>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</si>
  <si>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</si>
  <si>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</si>
  <si>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</si>
  <si>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</si>
  <si>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</si>
  <si>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</si>
  <si>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</si>
  <si>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</si>
  <si>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</si>
  <si>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</si>
  <si>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</si>
  <si>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</si>
  <si>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</si>
  <si>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</si>
  <si>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</si>
  <si>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</si>
  <si>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</si>
  <si>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</si>
  <si>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</si>
  <si>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</si>
  <si>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</si>
  <si>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</si>
  <si>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</si>
  <si>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</si>
  <si>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</si>
  <si>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</si>
  <si>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</si>
  <si>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</si>
  <si>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</si>
  <si>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</si>
  <si>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</si>
  <si>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</si>
  <si>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</si>
  <si>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</si>
  <si>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</si>
  <si>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</si>
  <si>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</si>
  <si>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</si>
  <si>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</si>
  <si>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</si>
  <si>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</si>
  <si>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</si>
  <si>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</si>
  <si>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</si>
  <si>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</si>
  <si>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</si>
  <si>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</si>
  <si>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</si>
  <si>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</si>
  <si>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</si>
  <si>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</si>
  <si>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</si>
  <si>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</si>
  <si>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</si>
  <si>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</si>
  <si>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</si>
  <si>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</si>
  <si>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</si>
  <si>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</si>
  <si>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</si>
  <si>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</si>
  <si>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</si>
  <si>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</si>
  <si>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</si>
  <si>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</si>
  <si>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</si>
  <si>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</si>
  <si>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</si>
  <si>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</si>
  <si>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</si>
  <si>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</si>
  <si>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</si>
  <si>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</si>
  <si>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</si>
  <si>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</si>
  <si>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</si>
  <si>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</si>
  <si>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</si>
  <si>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</si>
  <si>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</si>
  <si>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</si>
  <si>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</si>
  <si>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</si>
  <si>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</si>
  <si>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</si>
  <si>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</si>
  <si>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</si>
  <si>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</si>
  <si>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</si>
  <si>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</si>
  <si>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</si>
  <si>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</si>
  <si>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</si>
  <si>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</si>
  <si>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</si>
  <si>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</si>
  <si>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</si>
  <si>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</si>
  <si>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</si>
  <si>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</si>
  <si>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</si>
  <si>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</si>
  <si>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</si>
  <si>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</si>
  <si>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</si>
  <si>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</si>
  <si>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</si>
  <si>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</si>
  <si>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</si>
  <si>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</si>
  <si>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</si>
  <si>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</si>
  <si>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</si>
  <si>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</si>
  <si>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</si>
  <si>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</si>
  <si>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</si>
  <si>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</si>
  <si>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</si>
  <si>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</si>
  <si>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</si>
  <si>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</si>
  <si>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</si>
  <si>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</si>
  <si>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</si>
  <si>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</si>
  <si>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</si>
  <si>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</si>
  <si>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</si>
  <si>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</si>
  <si>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</si>
  <si>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</si>
  <si>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</si>
  <si>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</si>
  <si>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</si>
  <si>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</si>
  <si>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</si>
  <si>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</si>
  <si>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</si>
  <si>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</si>
  <si>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</si>
  <si>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</si>
  <si>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</si>
  <si>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</si>
  <si>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</si>
  <si>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</si>
  <si>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</si>
  <si>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</si>
  <si>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</si>
  <si>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</si>
  <si>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</si>
  <si>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</si>
  <si>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</si>
  <si>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</si>
  <si>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</si>
  <si>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</si>
  <si>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</si>
  <si>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</si>
  <si>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</si>
  <si>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</si>
  <si>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</si>
  <si>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</si>
  <si>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</si>
  <si>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</si>
  <si>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</si>
  <si>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</si>
  <si>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</si>
  <si>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</si>
  <si>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</si>
  <si>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</si>
  <si>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</si>
  <si>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</si>
  <si>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</si>
  <si>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</si>
  <si>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</si>
  <si>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</si>
  <si>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</si>
  <si>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</si>
  <si>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</si>
  <si>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</si>
  <si>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</si>
  <si>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</si>
  <si>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</si>
  <si>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</si>
  <si>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</si>
  <si>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</si>
  <si>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</si>
  <si>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</si>
  <si>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</si>
  <si>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</si>
  <si>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</si>
  <si>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</si>
  <si>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</si>
  <si>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</si>
  <si>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</si>
  <si>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</si>
  <si>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</si>
  <si>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</si>
  <si>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</si>
  <si>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</si>
  <si>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</si>
  <si>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</si>
  <si>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</si>
  <si>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</si>
  <si>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</si>
  <si>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</si>
  <si>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</si>
  <si>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</si>
  <si>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</si>
  <si>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</si>
  <si>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</si>
  <si>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</si>
  <si>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</si>
  <si>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</si>
  <si>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</si>
  <si>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</si>
  <si>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</si>
  <si>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</si>
  <si>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</si>
  <si>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</si>
  <si>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</si>
  <si>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</si>
  <si>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</si>
  <si>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</si>
  <si>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</si>
  <si>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</si>
  <si>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</si>
  <si>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</si>
  <si>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</si>
  <si>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</si>
  <si>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</si>
  <si>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</si>
  <si>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</si>
  <si>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</si>
  <si>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</si>
  <si>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</si>
  <si>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</si>
  <si>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</si>
  <si>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</si>
  <si>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</si>
  <si>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</si>
  <si>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</si>
  <si>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</si>
  <si>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</si>
  <si>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</si>
  <si>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</si>
  <si>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</si>
  <si>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</si>
  <si>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</si>
  <si>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</si>
  <si>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</si>
  <si>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</si>
  <si>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</si>
  <si>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</si>
  <si>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</si>
  <si>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</si>
  <si>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</si>
  <si>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</si>
  <si>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</si>
  <si>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</si>
  <si>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</si>
  <si>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</si>
  <si>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</si>
  <si>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</si>
  <si>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</si>
  <si>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</si>
  <si>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</si>
  <si>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</si>
  <si>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</si>
  <si>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</si>
  <si>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</si>
  <si>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</si>
  <si>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</si>
  <si>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</si>
  <si>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</si>
  <si>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</si>
  <si>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</si>
  <si>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</si>
  <si>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</si>
  <si>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</si>
  <si>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</si>
  <si>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</si>
  <si>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</si>
  <si>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</si>
  <si>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</si>
  <si>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</si>
  <si>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</si>
  <si>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</si>
  <si>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</si>
  <si>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</si>
  <si>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</si>
  <si>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</si>
  <si>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</si>
  <si>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</si>
  <si>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</si>
  <si>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</si>
  <si>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</si>
  <si>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</si>
  <si>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</si>
  <si>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</si>
  <si>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</si>
  <si>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</si>
  <si>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</si>
  <si>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</si>
  <si>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</si>
  <si>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</si>
  <si>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</si>
  <si>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</si>
  <si>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</si>
  <si>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</si>
  <si>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</si>
  <si>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</si>
  <si>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</si>
  <si>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</si>
  <si>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</si>
  <si>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</si>
  <si>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</si>
  <si>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</si>
  <si>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</si>
  <si>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</si>
  <si>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</si>
  <si>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</si>
  <si>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</si>
  <si>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</si>
  <si>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</si>
  <si>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</si>
  <si>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</si>
  <si>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</si>
  <si>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</si>
  <si>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</si>
  <si>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</si>
  <si>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</si>
  <si>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</si>
  <si>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</si>
  <si>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</si>
  <si>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</si>
  <si>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</si>
  <si>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</si>
  <si>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</si>
  <si>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</si>
  <si>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</si>
  <si>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</si>
  <si>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</si>
  <si>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</si>
  <si>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</si>
  <si>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</si>
  <si>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</si>
  <si>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</si>
  <si>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</si>
  <si>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</si>
  <si>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</si>
  <si>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</si>
  <si>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</si>
  <si>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</si>
  <si>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</si>
  <si>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</si>
  <si>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</si>
  <si>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</si>
  <si>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</si>
  <si>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</si>
  <si>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</si>
  <si>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</si>
  <si>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</si>
  <si>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</si>
  <si>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</si>
  <si>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</si>
  <si>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</si>
  <si>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</si>
  <si>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</si>
  <si>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</si>
  <si>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</si>
  <si>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</si>
  <si>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</si>
  <si>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</si>
  <si>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</si>
  <si>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</si>
  <si>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</si>
  <si>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</si>
  <si>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</si>
  <si>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</si>
  <si>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</si>
  <si>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</si>
  <si>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</si>
  <si>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</si>
  <si>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</si>
  <si>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</si>
  <si>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</si>
  <si>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</si>
  <si>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</si>
  <si>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</si>
  <si>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</si>
  <si>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</si>
  <si>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</si>
  <si>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</si>
  <si>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</si>
  <si>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</si>
  <si>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</si>
  <si>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</si>
  <si>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</si>
  <si>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</si>
  <si>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</si>
  <si>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</si>
  <si>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</si>
  <si>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</si>
  <si>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</si>
  <si>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</si>
  <si>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</si>
  <si>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</si>
  <si>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</si>
  <si>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</si>
  <si>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</si>
  <si>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</si>
  <si>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</si>
  <si>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</si>
  <si>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</si>
  <si>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</si>
  <si>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</si>
  <si>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</si>
  <si>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</si>
  <si>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</si>
  <si>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</si>
  <si>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</si>
  <si>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</si>
  <si>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</si>
  <si>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</si>
  <si>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</si>
  <si>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</si>
  <si>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</si>
  <si>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</si>
  <si>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</si>
  <si>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</si>
  <si>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</si>
  <si>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</si>
  <si>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</si>
  <si>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</si>
  <si>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</si>
  <si>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</si>
  <si>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</si>
  <si>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</si>
  <si>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</si>
  <si>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</si>
  <si>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</si>
  <si>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</si>
  <si>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</si>
  <si>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</si>
  <si>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</si>
  <si>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</si>
  <si>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</si>
  <si>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</si>
  <si>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</si>
  <si>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</si>
  <si>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</si>
  <si>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</si>
  <si>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</si>
  <si>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</si>
  <si>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</si>
  <si>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</si>
  <si>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</si>
  <si>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</si>
  <si>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</si>
  <si>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</si>
  <si>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</si>
  <si>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</si>
  <si>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</si>
  <si>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</si>
  <si>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</si>
  <si>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</si>
  <si>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</si>
  <si>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</si>
  <si>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</si>
  <si>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</si>
  <si>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</si>
  <si>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</si>
  <si>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</si>
  <si>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</si>
  <si>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</si>
  <si>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</si>
  <si>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</si>
  <si>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</si>
  <si>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</si>
  <si>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</si>
  <si>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</si>
  <si>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</si>
  <si>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</si>
  <si>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</si>
  <si>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</si>
  <si>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</si>
  <si>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</si>
  <si>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</si>
  <si>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</si>
  <si>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</si>
  <si>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</si>
  <si>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</si>
  <si>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</si>
  <si>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</si>
  <si>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</si>
  <si>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</si>
  <si>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</si>
  <si>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</si>
  <si>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</si>
  <si>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</si>
  <si>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</si>
  <si>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</si>
  <si>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</si>
  <si>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</si>
  <si>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</si>
  <si>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</si>
  <si>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</si>
  <si>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</si>
  <si>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</si>
  <si>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</si>
  <si>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</si>
  <si>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</si>
  <si>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</si>
  <si>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</si>
  <si>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</si>
  <si>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</si>
  <si>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</si>
  <si>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</si>
  <si>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</si>
  <si>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</si>
  <si>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</si>
  <si>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</si>
  <si>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</si>
  <si>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</si>
  <si>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</si>
  <si>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</si>
  <si>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</si>
  <si>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</si>
  <si>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</si>
  <si>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</si>
  <si>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</si>
  <si>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</si>
  <si>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</si>
  <si>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</si>
  <si>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</si>
  <si>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</si>
  <si>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</si>
  <si>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</si>
  <si>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</si>
  <si>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</si>
  <si>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</si>
  <si>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</si>
  <si>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</si>
  <si>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</si>
  <si>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</si>
  <si>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</si>
  <si>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</si>
  <si>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</si>
  <si>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</si>
  <si>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</si>
  <si>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</si>
  <si>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</si>
  <si>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</si>
  <si>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</si>
  <si>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</si>
  <si>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</si>
  <si>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</si>
  <si>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</si>
  <si>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</si>
  <si>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</si>
  <si>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</si>
  <si>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</si>
  <si>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</si>
  <si>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</si>
  <si>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</si>
  <si>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</si>
  <si>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</si>
  <si>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</si>
  <si>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</si>
  <si>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</si>
  <si>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</si>
  <si>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</si>
  <si>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</si>
  <si>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</si>
  <si>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</si>
  <si>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</si>
  <si>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</si>
  <si>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</si>
  <si>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</si>
  <si>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</si>
  <si>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</si>
  <si>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</si>
  <si>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</si>
  <si>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</si>
  <si>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</si>
  <si>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</si>
  <si>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</si>
  <si>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</si>
  <si>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</si>
  <si>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</si>
  <si>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</si>
  <si>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</si>
  <si>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</si>
  <si>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</si>
  <si>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</si>
  <si>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</si>
  <si>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</si>
  <si>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</si>
  <si>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</si>
  <si>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</si>
  <si>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</si>
  <si>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</si>
  <si>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</si>
  <si>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</si>
  <si>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</si>
  <si>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</si>
  <si>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</si>
  <si>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</si>
  <si>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</si>
  <si>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</si>
  <si>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</si>
  <si>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</si>
  <si>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</si>
  <si>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</si>
  <si>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</si>
  <si>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</si>
  <si>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</si>
  <si>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</si>
  <si>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</si>
  <si>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</si>
  <si>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</si>
  <si>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</si>
  <si>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</si>
  <si>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</si>
  <si>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</si>
  <si>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</si>
  <si>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</si>
  <si>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</si>
  <si>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</si>
  <si>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</si>
  <si>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</si>
  <si>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</si>
  <si>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</si>
  <si>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</si>
  <si>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</si>
  <si>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</si>
  <si>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</si>
  <si>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</si>
  <si>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</si>
  <si>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</si>
  <si>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</si>
  <si>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</si>
  <si>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</si>
  <si>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</si>
  <si>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</si>
  <si>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</si>
  <si>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</si>
  <si>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</si>
  <si>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</si>
  <si>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</si>
  <si>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</si>
  <si>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</si>
  <si>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</si>
  <si>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</si>
  <si>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</si>
  <si>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</si>
  <si>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</si>
  <si>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</si>
  <si>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</si>
  <si>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</si>
  <si>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</si>
  <si>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</si>
  <si>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</si>
  <si>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</si>
  <si>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</si>
  <si>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</si>
  <si>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</si>
  <si>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</si>
  <si>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</si>
  <si>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</si>
  <si>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</si>
  <si>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</si>
  <si>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</si>
  <si>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</si>
  <si>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</si>
  <si>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</si>
  <si>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</si>
  <si>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</si>
  <si>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</si>
  <si>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</si>
  <si>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</si>
  <si>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</si>
  <si>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</si>
  <si>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</si>
  <si>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</si>
  <si>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</si>
  <si>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</si>
  <si>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</si>
  <si>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</si>
  <si>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</si>
  <si>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</si>
  <si>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</si>
  <si>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</si>
  <si>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</si>
  <si>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</si>
  <si>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</si>
  <si>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</si>
  <si>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</si>
  <si>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</si>
  <si>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</si>
  <si>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</si>
  <si>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</si>
  <si>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</si>
  <si>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</si>
  <si>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</si>
  <si>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</si>
  <si>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</si>
  <si>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</si>
  <si>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</si>
  <si>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</si>
  <si>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</si>
  <si>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</si>
  <si>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</si>
  <si>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</si>
  <si>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</si>
  <si>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</si>
  <si>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</si>
  <si>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</si>
  <si>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</si>
  <si>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</si>
  <si>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</si>
  <si>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</si>
  <si>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</si>
  <si>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</si>
  <si>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</si>
  <si>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</si>
  <si>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</si>
  <si>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</si>
  <si>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</si>
  <si>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</si>
  <si>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</si>
  <si>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</si>
  <si>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</si>
  <si>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</si>
  <si>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</si>
  <si>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</si>
  <si>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</si>
  <si>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</si>
  <si>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</si>
  <si>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</si>
  <si>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</si>
  <si>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</si>
  <si>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</si>
  <si>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</si>
  <si>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</si>
  <si>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</si>
  <si>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</si>
  <si>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</si>
  <si>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</si>
  <si>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</si>
  <si>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</si>
  <si>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</si>
  <si>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</si>
  <si>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</si>
  <si>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</si>
  <si>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</si>
  <si>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</si>
  <si>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</si>
  <si>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</si>
  <si>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</si>
  <si>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</si>
  <si>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</si>
  <si>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</si>
  <si>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</si>
  <si>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</si>
  <si>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</si>
  <si>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</si>
  <si>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</si>
  <si>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</si>
  <si>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</si>
  <si>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</si>
  <si>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</si>
  <si>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</si>
  <si>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</si>
  <si>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</si>
  <si>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</si>
  <si>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</si>
  <si>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</si>
  <si>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</si>
  <si>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</si>
  <si>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</si>
  <si>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</si>
  <si>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</si>
  <si>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</si>
  <si>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</si>
  <si>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</si>
  <si>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</si>
  <si>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</si>
  <si>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</si>
  <si>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</si>
  <si>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</si>
  <si>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</si>
  <si>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</si>
  <si>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</si>
  <si>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</si>
  <si>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</si>
  <si>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</si>
  <si>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</si>
  <si>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</si>
  <si>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</si>
  <si>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</si>
  <si>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</si>
  <si>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</si>
  <si>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</si>
  <si>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</si>
  <si>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</si>
  <si>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</si>
  <si>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</si>
  <si>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</si>
  <si>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</si>
  <si>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</si>
  <si>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</si>
  <si>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</si>
  <si>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</si>
  <si>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</si>
  <si>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</si>
  <si>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</si>
  <si>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</si>
  <si>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</si>
  <si>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</si>
  <si>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</si>
  <si>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</si>
  <si>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</si>
  <si>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</si>
  <si>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</si>
  <si>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</si>
  <si>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</si>
  <si>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</si>
  <si>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</si>
  <si>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</si>
  <si>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</si>
  <si>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</si>
  <si>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</si>
  <si>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</si>
  <si>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</si>
  <si>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</si>
  <si>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</si>
  <si>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</si>
  <si>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</si>
  <si>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</si>
  <si>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</si>
  <si>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</si>
  <si>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</si>
  <si>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</si>
  <si>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</si>
  <si>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</si>
  <si>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</si>
  <si>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</si>
  <si>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</si>
  <si>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</si>
  <si>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</si>
  <si>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</si>
  <si>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</si>
  <si>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</si>
  <si>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</si>
  <si>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</si>
  <si>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</si>
  <si>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</si>
  <si>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</si>
  <si>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</si>
  <si>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</si>
  <si>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</si>
  <si>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</si>
  <si>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</si>
  <si>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</si>
  <si>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</si>
  <si>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</si>
  <si>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</si>
  <si>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</si>
  <si>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</si>
  <si>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</si>
  <si>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</si>
  <si>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</si>
  <si>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</si>
  <si>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</si>
  <si>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</si>
  <si>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</si>
  <si>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</si>
  <si>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</si>
  <si>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</si>
  <si>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</si>
  <si>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</si>
  <si>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</si>
  <si>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</si>
  <si>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</si>
  <si>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</si>
  <si>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</si>
  <si>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</si>
  <si>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</si>
  <si>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</si>
  <si>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</si>
  <si>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</si>
  <si>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</si>
  <si>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</si>
  <si>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</si>
  <si>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</si>
  <si>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</si>
  <si>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</si>
  <si>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</si>
  <si>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</si>
  <si>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</si>
  <si>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</si>
  <si>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</si>
  <si>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</si>
  <si>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</si>
  <si>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</si>
  <si>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</si>
  <si>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</si>
  <si>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</si>
  <si>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</si>
  <si>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</si>
  <si>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</si>
  <si>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</si>
  <si>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</si>
  <si>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</si>
  <si>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</si>
  <si>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</si>
  <si>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</si>
  <si>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</si>
  <si>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</si>
  <si>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</si>
  <si>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</si>
  <si>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</si>
  <si>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</si>
  <si>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</si>
  <si>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</si>
  <si>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</si>
  <si>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</si>
  <si>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</si>
  <si>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</si>
  <si>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</si>
  <si>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</si>
  <si>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</si>
  <si>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</si>
  <si>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</si>
  <si>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</si>
  <si>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</si>
  <si>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</si>
  <si>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</si>
  <si>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</si>
  <si>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</si>
  <si>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</si>
  <si>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</si>
  <si>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</si>
  <si>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</si>
  <si>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</si>
  <si>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</si>
  <si>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</si>
  <si>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</si>
  <si>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</si>
  <si>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</si>
  <si>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</si>
  <si>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</si>
  <si>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</si>
  <si>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</si>
  <si>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</si>
  <si>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</si>
  <si>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</si>
  <si>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</si>
  <si>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</si>
  <si>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</si>
  <si>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</si>
  <si>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</si>
  <si>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</si>
  <si>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</si>
  <si>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</si>
  <si>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</si>
  <si>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</si>
  <si>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</si>
  <si>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</si>
  <si>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</si>
  <si>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</si>
  <si>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</si>
  <si>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</si>
  <si>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</si>
  <si>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</si>
  <si>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</si>
  <si>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</si>
  <si>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</si>
  <si>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</si>
  <si>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</si>
  <si>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</si>
  <si>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</si>
  <si>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</si>
  <si>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</si>
  <si>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</si>
  <si>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</si>
  <si>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</si>
  <si>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</si>
  <si>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</si>
  <si>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</si>
  <si>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</si>
  <si>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</si>
  <si>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</si>
  <si>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</si>
  <si>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</si>
  <si>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</si>
  <si>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</si>
  <si>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</si>
  <si>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</si>
  <si>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</si>
  <si>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</si>
  <si>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</si>
  <si>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</si>
  <si>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</si>
  <si>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</si>
  <si>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</si>
  <si>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</si>
  <si>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</si>
  <si>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</si>
  <si>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</si>
  <si>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</si>
  <si>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</si>
  <si>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</si>
  <si>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</si>
  <si>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</si>
  <si>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</si>
  <si>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</si>
  <si>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</si>
  <si>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</si>
  <si>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</si>
  <si>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</si>
  <si>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</si>
  <si>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</si>
  <si>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</si>
  <si>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</si>
  <si>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</si>
  <si>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</si>
  <si>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</si>
  <si>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</si>
  <si>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</si>
  <si>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</si>
  <si>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</si>
  <si>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</si>
  <si>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</si>
  <si>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</si>
  <si>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</si>
  <si>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</si>
  <si>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</si>
  <si>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</si>
  <si>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</si>
  <si>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</si>
  <si>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</si>
  <si>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</si>
  <si>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</si>
  <si>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</si>
  <si>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</si>
  <si>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</si>
  <si>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</si>
  <si>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</si>
  <si>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</si>
  <si>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</si>
  <si>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</si>
  <si>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</si>
  <si>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</si>
  <si>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</si>
  <si>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</si>
  <si>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</si>
  <si>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</si>
  <si>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</si>
  <si>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</si>
  <si>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</si>
  <si>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</si>
  <si>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</si>
  <si>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</si>
  <si>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</si>
  <si>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</si>
  <si>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</si>
  <si>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</si>
  <si>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</si>
  <si>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</si>
  <si>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</si>
  <si>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</si>
  <si>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</si>
  <si>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</si>
  <si>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</si>
  <si>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</si>
  <si>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</si>
  <si>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</si>
  <si>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</si>
  <si>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</si>
  <si>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</si>
  <si>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</si>
  <si>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</si>
  <si>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</si>
  <si>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</si>
  <si>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</si>
  <si>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</si>
  <si>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</si>
  <si>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</si>
  <si>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</si>
  <si>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</si>
  <si>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</si>
  <si>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</si>
  <si>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</si>
  <si>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</si>
  <si>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</si>
  <si>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</si>
  <si>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</si>
  <si>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</si>
  <si>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</si>
  <si>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</si>
  <si>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</si>
  <si>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</si>
  <si>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</si>
  <si>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</si>
  <si>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</si>
  <si>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</si>
  <si>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</si>
  <si>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</si>
  <si>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</si>
  <si>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</si>
  <si>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</si>
  <si>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</si>
  <si>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</si>
  <si>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</si>
  <si>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</si>
  <si>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</si>
  <si>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</si>
  <si>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</si>
  <si>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</si>
  <si>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</si>
  <si>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</si>
  <si>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</si>
  <si>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</si>
  <si>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</si>
  <si>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</si>
  <si>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</si>
  <si>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</si>
  <si>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</si>
  <si>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</si>
  <si>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</si>
  <si>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</si>
  <si>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</si>
  <si>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</si>
  <si>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</si>
  <si>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</si>
  <si>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</si>
  <si>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</si>
  <si>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</si>
  <si>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</si>
  <si>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</si>
  <si>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</si>
  <si>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</si>
  <si>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</si>
  <si>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</si>
  <si>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</si>
  <si>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</si>
  <si>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</si>
  <si>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</si>
  <si>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</si>
  <si>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</si>
  <si>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</si>
  <si>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</si>
  <si>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</si>
  <si>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</si>
  <si>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</si>
  <si>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</si>
  <si>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</si>
  <si>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</si>
  <si>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</si>
  <si>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</si>
  <si>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</si>
  <si>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</si>
  <si>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</si>
  <si>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</si>
  <si>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</si>
  <si>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</si>
  <si>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</si>
  <si>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</si>
  <si>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</si>
  <si>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</si>
  <si>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</si>
  <si>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</si>
  <si>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</si>
  <si>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</si>
  <si>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</si>
  <si>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</si>
  <si>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</si>
  <si>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</si>
  <si>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</si>
  <si>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</si>
  <si>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</si>
  <si>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</si>
  <si>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</si>
  <si>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</si>
  <si>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</si>
  <si>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</si>
  <si>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</si>
  <si>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</si>
  <si>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</si>
  <si>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</si>
  <si>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</si>
  <si>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</si>
  <si>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</si>
  <si>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</si>
  <si>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</si>
  <si>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</si>
  <si>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</si>
  <si>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</si>
  <si>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</si>
  <si>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</si>
  <si>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</si>
  <si>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</si>
  <si>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</si>
  <si>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</si>
  <si>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</si>
  <si>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</si>
  <si>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</si>
  <si>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</si>
  <si>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</si>
  <si>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</si>
  <si>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</si>
  <si>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</si>
  <si>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</si>
  <si>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</si>
  <si>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</si>
  <si>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</si>
  <si>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</si>
  <si>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</si>
  <si>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</si>
  <si>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</si>
  <si>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</si>
  <si>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</si>
  <si>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</si>
  <si>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</si>
  <si>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</si>
  <si>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</si>
  <si>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</si>
  <si>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</si>
  <si>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</si>
  <si>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</si>
  <si>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</si>
  <si>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</si>
  <si>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</si>
  <si>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</si>
  <si>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</si>
  <si>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</si>
  <si>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</si>
  <si>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</si>
  <si>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</si>
  <si>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</si>
  <si>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</si>
  <si>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</si>
  <si>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</si>
  <si>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</si>
  <si>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</si>
  <si>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</si>
  <si>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</si>
  <si>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</si>
  <si>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</si>
  <si>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</si>
  <si>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</si>
  <si>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</si>
  <si>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</si>
  <si>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</si>
  <si>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</si>
  <si>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</si>
  <si>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</si>
  <si>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</si>
  <si>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</si>
  <si>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</si>
  <si>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</si>
  <si>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</si>
  <si>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</si>
  <si>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</si>
  <si>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</si>
  <si>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</si>
  <si>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</si>
  <si>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</si>
  <si>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</si>
  <si>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</si>
  <si>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</si>
  <si>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</si>
  <si>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</si>
  <si>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</si>
  <si>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</si>
  <si>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</si>
  <si>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</si>
  <si>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</si>
  <si>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</si>
  <si>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</si>
  <si>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</si>
  <si>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</si>
  <si>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</si>
  <si>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</si>
  <si>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</si>
  <si>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</si>
  <si>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</si>
  <si>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</si>
  <si>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</si>
  <si>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</si>
  <si>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</si>
  <si>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</si>
  <si>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</si>
  <si>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</si>
  <si>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</si>
  <si>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</si>
  <si>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</si>
  <si>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</si>
  <si>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</si>
  <si>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</si>
  <si>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</si>
  <si>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</si>
  <si>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</si>
  <si>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</si>
  <si>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</si>
  <si>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</si>
  <si>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</si>
  <si>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</si>
  <si>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</si>
  <si>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</si>
  <si>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</si>
  <si>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</si>
  <si>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</si>
  <si>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</si>
  <si>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</si>
  <si>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</si>
  <si>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</si>
  <si>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</si>
  <si>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</si>
  <si>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</si>
  <si>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</si>
  <si>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</si>
  <si>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</si>
  <si>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</si>
  <si>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</si>
  <si>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</si>
  <si>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</si>
  <si>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</si>
  <si>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</si>
  <si>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</si>
  <si>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</si>
  <si>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</si>
  <si>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</si>
  <si>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</si>
  <si>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</si>
  <si>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</si>
  <si>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</si>
  <si>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</si>
  <si>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</si>
  <si>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</si>
  <si>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</si>
  <si>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</si>
  <si>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</si>
  <si>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</si>
  <si>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</si>
  <si>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</si>
  <si>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</si>
  <si>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</si>
  <si>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</si>
  <si>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</si>
  <si>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</si>
  <si>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</si>
  <si>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</si>
  <si>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</si>
  <si>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</si>
  <si>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</si>
  <si>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</si>
  <si>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</si>
  <si>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</si>
  <si>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</si>
  <si>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</si>
  <si>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</si>
  <si>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</si>
  <si>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</si>
  <si>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</si>
  <si>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</si>
  <si>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</si>
  <si>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</si>
  <si>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</si>
  <si>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</si>
  <si>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</si>
  <si>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</si>
  <si>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</si>
  <si>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</si>
  <si>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</si>
  <si>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</si>
  <si>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</si>
  <si>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</si>
  <si>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</si>
  <si>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</si>
  <si>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</si>
  <si>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</si>
  <si>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</si>
  <si>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</si>
  <si>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</si>
  <si>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</si>
  <si>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</si>
  <si>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</si>
  <si>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</si>
  <si>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</si>
  <si>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</si>
  <si>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</si>
  <si>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</si>
  <si>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</si>
  <si>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</si>
  <si>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</si>
  <si>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</si>
  <si>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</si>
  <si>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</si>
  <si>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</si>
  <si>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</si>
  <si>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</si>
  <si>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</si>
  <si>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</si>
  <si>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</si>
  <si>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</si>
  <si>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</si>
  <si>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</si>
  <si>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</si>
  <si>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</si>
  <si>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</si>
  <si>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</si>
  <si>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</si>
  <si>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</si>
  <si>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</si>
  <si>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</si>
  <si>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</si>
  <si>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</si>
  <si>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</si>
  <si>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</si>
  <si>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</si>
  <si>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</si>
  <si>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</si>
  <si>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</si>
  <si>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</si>
  <si>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</si>
  <si>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</si>
  <si>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</si>
  <si>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</si>
  <si>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</si>
  <si>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</si>
  <si>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</si>
  <si>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</si>
  <si>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</si>
  <si>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</si>
  <si>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</si>
  <si>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</si>
  <si>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</si>
  <si>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</si>
  <si>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</si>
  <si>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</si>
  <si>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</si>
  <si>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</si>
  <si>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</si>
  <si>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</si>
  <si>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</si>
  <si>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</si>
  <si>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</si>
  <si>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</si>
  <si>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</si>
  <si>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</si>
  <si>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</si>
  <si>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</si>
  <si>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</si>
  <si>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</si>
  <si>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</si>
  <si>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</si>
  <si>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</si>
  <si>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</si>
  <si>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</si>
  <si>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</si>
  <si>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</si>
  <si>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</si>
  <si>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</si>
  <si>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</si>
  <si>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</si>
  <si>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</si>
  <si>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</si>
  <si>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</si>
  <si>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</si>
  <si>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</si>
  <si>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</si>
  <si>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</si>
  <si>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</si>
  <si>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</si>
  <si>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</si>
  <si>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</si>
  <si>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</si>
  <si>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</si>
  <si>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</si>
  <si>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</si>
  <si>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</si>
  <si>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</si>
  <si>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</si>
  <si>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</si>
  <si>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</si>
  <si>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</si>
  <si>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</si>
  <si>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</si>
  <si>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</si>
  <si>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</si>
  <si>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</si>
  <si>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</si>
  <si>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</si>
  <si>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</si>
  <si>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</si>
  <si>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</si>
  <si>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</si>
  <si>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</si>
  <si>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</si>
  <si>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</si>
  <si>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</si>
  <si>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</si>
  <si>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</si>
  <si>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</si>
  <si>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</si>
  <si>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</si>
  <si>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</si>
  <si>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</si>
  <si>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</si>
  <si>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</si>
  <si>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</si>
  <si>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</si>
  <si>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</si>
  <si>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</si>
  <si>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</si>
  <si>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</si>
  <si>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</si>
  <si>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</si>
  <si>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</si>
  <si>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</si>
  <si>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</si>
  <si>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</si>
  <si>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</si>
  <si>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</si>
  <si>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</si>
  <si>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</si>
  <si>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</si>
  <si>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</si>
  <si>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</si>
  <si>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</si>
  <si>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</si>
  <si>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</si>
  <si>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</si>
  <si>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</si>
  <si>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</si>
  <si>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</si>
  <si>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</si>
  <si>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</si>
  <si>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</si>
  <si>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</si>
  <si>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</si>
  <si>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</si>
  <si>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</si>
  <si>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</si>
  <si>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</si>
  <si>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</si>
  <si>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</si>
  <si>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</si>
  <si>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</si>
  <si>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</si>
  <si>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</si>
  <si>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</si>
  <si>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</si>
  <si>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</si>
  <si>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</si>
  <si>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</si>
  <si>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</si>
  <si>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</si>
  <si>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</si>
  <si>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</si>
  <si>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</si>
  <si>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</si>
  <si>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</si>
  <si>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</si>
  <si>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</si>
  <si>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</si>
  <si>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</si>
  <si>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</si>
  <si>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</si>
  <si>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</si>
  <si>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</si>
  <si>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</si>
  <si>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</si>
  <si>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</si>
  <si>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</si>
  <si>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</si>
  <si>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</si>
  <si>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</si>
  <si>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</si>
  <si>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</si>
  <si>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</si>
  <si>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</si>
  <si>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</si>
  <si>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</si>
  <si>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</si>
  <si>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</si>
  <si>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</si>
  <si>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</si>
  <si>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</si>
  <si>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</si>
  <si>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</si>
  <si>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</si>
  <si>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</si>
  <si>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</si>
  <si>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</si>
  <si>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</si>
  <si>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</si>
  <si>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</si>
  <si>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</si>
  <si>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</si>
  <si>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</si>
  <si>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</si>
  <si>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</si>
  <si>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</si>
  <si>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</si>
  <si>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</si>
  <si>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</si>
  <si>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</si>
  <si>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</si>
  <si>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</si>
  <si>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</si>
  <si>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</si>
  <si>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</si>
  <si>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</si>
  <si>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</si>
  <si>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</si>
  <si>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</si>
  <si>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</si>
  <si>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</si>
  <si>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</si>
  <si>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</si>
  <si>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</si>
  <si>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</si>
  <si>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</si>
  <si>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</si>
  <si>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</si>
  <si>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</si>
  <si>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</si>
  <si>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</si>
  <si>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</si>
  <si>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</si>
  <si>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</si>
  <si>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</si>
  <si>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</si>
  <si>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</si>
  <si>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</si>
  <si>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</si>
  <si>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</si>
  <si>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</si>
  <si>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</si>
  <si>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</si>
  <si>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</si>
  <si>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</si>
  <si>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</si>
  <si>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</si>
  <si>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</si>
  <si>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</si>
  <si>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</si>
  <si>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</si>
  <si>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</si>
  <si>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</si>
  <si>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</si>
  <si>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</si>
  <si>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</si>
  <si>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</si>
  <si>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</si>
  <si>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</si>
  <si>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</si>
  <si>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</si>
  <si>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</si>
  <si>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</si>
  <si>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</si>
  <si>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</si>
  <si>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</si>
  <si>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</si>
  <si>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</si>
  <si>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</si>
  <si>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</si>
  <si>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</si>
  <si>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</si>
  <si>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</si>
  <si>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</si>
  <si>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</si>
  <si>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</si>
  <si>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</si>
  <si>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</si>
  <si>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</si>
  <si>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</si>
  <si>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</si>
  <si>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</si>
  <si>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</si>
  <si>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</si>
  <si>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</si>
  <si>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</si>
  <si>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</si>
  <si>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</si>
  <si>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</si>
  <si>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</si>
  <si>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</si>
  <si>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</si>
  <si>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</si>
  <si>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</si>
  <si>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</si>
  <si>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</si>
  <si>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</si>
  <si>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</si>
  <si>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</si>
  <si>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</si>
  <si>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</si>
  <si>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</si>
  <si>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</si>
  <si>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</si>
  <si>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</si>
  <si>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</si>
  <si>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</si>
  <si>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</si>
  <si>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</si>
  <si>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</si>
  <si>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</si>
  <si>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</si>
  <si>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</si>
  <si>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</si>
  <si>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</si>
  <si>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</si>
  <si>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</si>
  <si>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</si>
  <si>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</si>
  <si>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</si>
  <si>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</si>
  <si>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</si>
  <si>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</si>
  <si>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</si>
  <si>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</si>
  <si>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</si>
  <si>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</si>
  <si>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</si>
  <si>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</si>
  <si>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</si>
  <si>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</si>
  <si>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</si>
  <si>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</si>
  <si>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</si>
  <si>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</si>
  <si>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</si>
  <si>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</si>
  <si>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</si>
  <si>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</si>
  <si>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</si>
  <si>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</si>
  <si>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</si>
  <si>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</si>
  <si>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</si>
  <si>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</si>
  <si>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</si>
  <si>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</si>
  <si>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</si>
  <si>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</si>
  <si>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</si>
  <si>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</si>
  <si>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</si>
  <si>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</si>
  <si>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</si>
  <si>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</si>
  <si>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</si>
  <si>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</si>
  <si>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</si>
  <si>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</si>
  <si>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</si>
  <si>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</si>
  <si>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</si>
  <si>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</si>
  <si>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</si>
  <si>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</si>
  <si>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</si>
  <si>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</si>
  <si>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</si>
  <si>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</si>
  <si>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</si>
  <si>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</si>
  <si>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</si>
  <si>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</si>
  <si>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</si>
  <si>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</si>
  <si>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</si>
  <si>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</si>
  <si>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</si>
  <si>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</si>
  <si>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</si>
  <si>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</si>
  <si>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</si>
  <si>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</si>
  <si>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</si>
  <si>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</si>
  <si>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</si>
  <si>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</si>
  <si>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</si>
  <si>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</si>
  <si>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</si>
  <si>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</si>
  <si>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</si>
  <si>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</si>
  <si>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</si>
  <si>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</si>
  <si>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</si>
  <si>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</si>
  <si>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</si>
  <si>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</si>
  <si>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</si>
  <si>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</si>
  <si>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</si>
  <si>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</si>
  <si>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</si>
  <si>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</si>
  <si>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</si>
  <si>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</si>
  <si>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</si>
  <si>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</si>
  <si>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</si>
  <si>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</si>
  <si>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</si>
  <si>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</si>
  <si>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</si>
  <si>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</si>
  <si>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</si>
  <si>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</si>
  <si>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</si>
  <si>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</si>
  <si>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</si>
  <si>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</si>
  <si>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</si>
  <si>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</si>
  <si>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</si>
  <si>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</si>
  <si>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</si>
  <si>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</si>
  <si>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</si>
  <si>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</si>
  <si>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</si>
  <si>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</si>
  <si>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</si>
  <si>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</si>
  <si>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</si>
  <si>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</si>
  <si>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</si>
  <si>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</si>
  <si>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</si>
  <si>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</si>
  <si>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</si>
  <si>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</si>
  <si>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</si>
  <si>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</si>
  <si>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</si>
  <si>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</si>
  <si>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</si>
  <si>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</si>
  <si>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</si>
  <si>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</si>
  <si>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</si>
  <si>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</si>
  <si>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</si>
  <si>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</si>
  <si>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</si>
  <si>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</si>
  <si>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</si>
  <si>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</si>
  <si>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</si>
  <si>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</si>
  <si>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</si>
  <si>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</si>
  <si>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</si>
  <si>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</si>
  <si>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</si>
  <si>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</si>
  <si>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</si>
  <si>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</si>
  <si>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</si>
  <si>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</si>
  <si>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</si>
  <si>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</si>
  <si>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</si>
  <si>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</si>
  <si>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</si>
  <si>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</si>
  <si>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</si>
  <si>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</si>
  <si>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</si>
  <si>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</si>
  <si>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</si>
  <si>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</si>
  <si>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</si>
  <si>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</si>
  <si>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</si>
  <si>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</si>
  <si>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</si>
  <si>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</si>
  <si>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</si>
  <si>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</si>
  <si>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</si>
  <si>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</si>
  <si>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</si>
  <si>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</si>
  <si>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</si>
  <si>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</si>
  <si>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</si>
  <si>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</si>
  <si>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</si>
  <si>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</si>
  <si>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</si>
  <si>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</si>
  <si>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</si>
  <si>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</si>
  <si>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</si>
  <si>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</si>
  <si>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</si>
  <si>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</si>
  <si>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</si>
  <si>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</si>
  <si>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</si>
  <si>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</si>
  <si>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</si>
  <si>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</si>
  <si>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</si>
  <si>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</si>
  <si>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</si>
  <si>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</si>
  <si>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</si>
  <si>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</si>
  <si>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</si>
  <si>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</si>
  <si>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</si>
  <si>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</si>
  <si>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</si>
  <si>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</si>
  <si>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</si>
  <si>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</si>
  <si>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</si>
  <si>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</si>
  <si>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</si>
  <si>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</si>
  <si>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</si>
  <si>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</si>
  <si>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</si>
  <si>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</si>
  <si>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</si>
  <si>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</si>
  <si>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</si>
  <si>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</si>
  <si>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</si>
  <si>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</si>
  <si>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</si>
  <si>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</si>
  <si>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</si>
  <si>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</si>
  <si>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</si>
  <si>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</si>
  <si>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</si>
  <si>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</si>
  <si>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</si>
  <si>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</si>
  <si>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</si>
  <si>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</si>
  <si>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</si>
  <si>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</si>
  <si>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</si>
  <si>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</si>
  <si>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</si>
  <si>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</si>
  <si>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</si>
  <si>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</si>
  <si>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</si>
  <si>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</si>
  <si>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</si>
  <si>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</si>
  <si>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</si>
  <si>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</si>
  <si>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</si>
  <si>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</si>
  <si>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</si>
  <si>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</si>
  <si>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</si>
  <si>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</si>
  <si>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</si>
  <si>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</si>
  <si>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</si>
  <si>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</si>
  <si>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</si>
  <si>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</si>
  <si>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</si>
  <si>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</si>
  <si>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</si>
  <si>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</si>
  <si>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</si>
  <si>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</si>
  <si>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</si>
  <si>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</si>
  <si>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</si>
  <si>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</si>
  <si>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</si>
  <si>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</si>
  <si>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</si>
  <si>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</si>
  <si>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</si>
  <si>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</si>
  <si>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</si>
  <si>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</si>
  <si>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</si>
  <si>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</si>
  <si>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</si>
  <si>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</si>
  <si>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</si>
  <si>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</si>
  <si>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</si>
  <si>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</si>
  <si>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</si>
  <si>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</si>
  <si>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</si>
  <si>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</si>
  <si>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</si>
  <si>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</si>
  <si>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</si>
  <si>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</si>
  <si>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</si>
  <si>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</si>
  <si>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</si>
  <si>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</si>
  <si>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</si>
  <si>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</si>
  <si>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</si>
  <si>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</si>
  <si>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</si>
  <si>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</si>
  <si>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</si>
  <si>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</si>
  <si>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</si>
  <si>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</si>
  <si>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</si>
  <si>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</si>
  <si>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</si>
  <si>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</si>
  <si>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</si>
  <si>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</si>
  <si>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</si>
  <si>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</si>
  <si>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</si>
  <si>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</si>
  <si>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</si>
  <si>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</si>
  <si>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</si>
  <si>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</si>
  <si>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</si>
  <si>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</si>
  <si>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</si>
  <si>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</si>
  <si>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</si>
  <si>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</si>
  <si>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</si>
  <si>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</si>
  <si>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</si>
  <si>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</si>
  <si>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</si>
  <si>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</si>
  <si>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</si>
  <si>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</si>
  <si>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</si>
  <si>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</si>
  <si>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</si>
  <si>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</si>
  <si>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</si>
  <si>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</si>
  <si>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</si>
  <si>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</si>
  <si>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</si>
  <si>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</si>
  <si>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</si>
  <si>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</si>
  <si>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</si>
  <si>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</si>
  <si>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</si>
  <si>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</si>
  <si>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</si>
  <si>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</si>
  <si>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</si>
  <si>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</si>
  <si>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</si>
  <si>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</si>
  <si>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</si>
  <si>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</si>
  <si>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</si>
  <si>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</si>
  <si>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</si>
  <si>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</si>
  <si>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</si>
  <si>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</si>
  <si>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</si>
  <si>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</si>
  <si>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</si>
  <si>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</si>
  <si>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</si>
  <si>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</si>
  <si>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</si>
  <si>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</si>
  <si>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</si>
  <si>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</si>
  <si>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</si>
  <si>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</si>
  <si>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</si>
  <si>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</si>
  <si>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</si>
  <si>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</si>
  <si>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</si>
  <si>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</si>
  <si>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</si>
  <si>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</si>
  <si>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</si>
  <si>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</si>
  <si>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</si>
  <si>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</si>
  <si>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</si>
  <si>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</si>
  <si>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</si>
  <si>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</si>
  <si>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</si>
  <si>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</si>
  <si>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</si>
  <si>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</si>
  <si>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</si>
  <si>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</si>
  <si>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</si>
  <si>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</si>
  <si>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</si>
  <si>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</si>
  <si>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</si>
  <si>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</si>
  <si>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</si>
  <si>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</si>
  <si>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</si>
  <si>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</si>
  <si>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</si>
  <si>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</si>
  <si>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</si>
  <si>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</si>
  <si>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</si>
  <si>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</si>
  <si>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</si>
  <si>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</si>
  <si>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</si>
  <si>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</si>
  <si>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</si>
  <si>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</si>
  <si>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</si>
  <si>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</si>
  <si>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</si>
  <si>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</si>
  <si>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</si>
  <si>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</si>
  <si>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</si>
  <si>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</si>
  <si>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</si>
  <si>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</si>
  <si>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</si>
  <si>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</si>
  <si>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</si>
  <si>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</si>
  <si>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</si>
  <si>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</si>
  <si>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</si>
  <si>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</si>
  <si>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</si>
  <si>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</si>
  <si>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</si>
  <si>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</si>
  <si>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</si>
  <si>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</si>
  <si>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</si>
  <si>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</si>
  <si>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</si>
  <si>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</si>
  <si>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</si>
  <si>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</si>
  <si>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</si>
  <si>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</si>
  <si>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</si>
  <si>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</si>
  <si>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</si>
  <si>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</si>
  <si>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</si>
  <si>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</si>
  <si>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</si>
  <si>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</si>
  <si>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</si>
  <si>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</si>
  <si>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</si>
  <si>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</si>
  <si>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</si>
  <si>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</si>
  <si>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</si>
  <si>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</si>
  <si>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</si>
  <si>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</si>
  <si>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</si>
  <si>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</si>
  <si>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</si>
  <si>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</si>
  <si>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</si>
  <si>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</si>
  <si>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</si>
  <si>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</si>
  <si>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</si>
  <si>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</si>
  <si>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</si>
  <si>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</si>
  <si>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</si>
  <si>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</si>
  <si>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</si>
  <si>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</si>
  <si>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</si>
  <si>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</si>
  <si>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</si>
  <si>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</si>
  <si>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</si>
  <si>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</si>
  <si>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</si>
  <si>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</si>
  <si>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</si>
  <si>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</si>
  <si>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</si>
  <si>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</si>
  <si>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</si>
  <si>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</si>
  <si>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</si>
  <si>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</si>
  <si>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</si>
  <si>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</si>
  <si>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</si>
  <si>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</si>
  <si>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</si>
  <si>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</si>
  <si>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</si>
  <si>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</si>
  <si>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</si>
  <si>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</si>
  <si>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</si>
  <si>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</si>
  <si>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</si>
  <si>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</si>
  <si>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</si>
  <si>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</si>
  <si>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</si>
  <si>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</si>
  <si>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</si>
  <si>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</si>
  <si>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</si>
  <si>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</si>
  <si>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</si>
  <si>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</si>
  <si>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</si>
  <si>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</si>
  <si>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</si>
  <si>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</si>
  <si>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</si>
  <si>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</si>
  <si>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</si>
  <si>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</si>
  <si>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</si>
  <si>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</si>
  <si>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</si>
  <si>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</si>
  <si>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</si>
  <si>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</si>
  <si>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</si>
  <si>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</si>
  <si>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</si>
  <si>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</si>
  <si>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</si>
  <si>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</si>
  <si>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</si>
  <si>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</si>
  <si>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</si>
  <si>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</si>
  <si>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</si>
  <si>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</si>
  <si>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</si>
  <si>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</si>
  <si>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</si>
  <si>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</si>
  <si>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</si>
  <si>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</si>
  <si>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</si>
  <si>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</si>
  <si>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</si>
  <si>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</si>
  <si>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</si>
  <si>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</si>
  <si>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</si>
  <si>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</si>
  <si>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</si>
  <si>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</si>
  <si>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</si>
  <si>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</si>
  <si>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</si>
  <si>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</si>
  <si>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</si>
  <si>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</si>
  <si>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</si>
  <si>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</si>
  <si>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</si>
  <si>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</si>
  <si>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</si>
  <si>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</si>
  <si>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</si>
  <si>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</si>
  <si>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</si>
  <si>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</si>
  <si>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</si>
  <si>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</si>
  <si>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</si>
  <si>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</si>
  <si>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</si>
  <si>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</si>
  <si>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</si>
  <si>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</si>
  <si>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</si>
  <si>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</si>
  <si>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</si>
  <si>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</si>
  <si>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</si>
  <si>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</si>
  <si>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</si>
  <si>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</si>
  <si>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</si>
  <si>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</si>
  <si>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</si>
  <si>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</si>
  <si>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</si>
  <si>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</si>
  <si>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</si>
  <si>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</si>
  <si>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</si>
  <si>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</si>
  <si>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</si>
  <si>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</si>
  <si>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</si>
  <si>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</si>
  <si>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</si>
  <si>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</si>
  <si>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</si>
  <si>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</si>
  <si>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</si>
  <si>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</si>
  <si>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</si>
  <si>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</si>
  <si>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</si>
  <si>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</si>
  <si>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</si>
  <si>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</si>
  <si>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</si>
  <si>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</si>
  <si>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</si>
  <si>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</si>
  <si>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</si>
  <si>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</si>
  <si>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</si>
  <si>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</si>
  <si>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</si>
  <si>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</si>
  <si>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</si>
  <si>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</si>
  <si>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</si>
  <si>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</si>
  <si>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</si>
  <si>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</si>
  <si>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</si>
  <si>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</si>
  <si>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</si>
  <si>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</si>
  <si>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</si>
  <si>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</si>
  <si>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</si>
  <si>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</si>
  <si>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</si>
  <si>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</si>
  <si>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</si>
  <si>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</si>
  <si>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</si>
  <si>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</si>
  <si>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</si>
  <si>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</si>
  <si>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</si>
  <si>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</si>
  <si>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</si>
  <si>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</si>
  <si>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</si>
  <si>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</si>
  <si>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</si>
  <si>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</si>
  <si>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</si>
  <si>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</si>
  <si>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</si>
  <si>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</si>
  <si>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</si>
  <si>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</si>
  <si>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</si>
  <si>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</si>
  <si>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</si>
  <si>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</si>
  <si>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</si>
  <si>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</si>
  <si>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</si>
  <si>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</si>
  <si>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</si>
  <si>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</si>
  <si>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</si>
  <si>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</si>
  <si>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</si>
  <si>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</si>
  <si>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</si>
  <si>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</si>
  <si>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</si>
  <si>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</si>
  <si>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</si>
  <si>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</si>
  <si>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</si>
  <si>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</si>
  <si>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</si>
  <si>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</si>
  <si>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</si>
  <si>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</si>
  <si>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</si>
  <si>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</si>
  <si>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</si>
  <si>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</si>
  <si>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</si>
  <si>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</si>
  <si>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</si>
  <si>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</si>
  <si>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</si>
  <si>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</si>
  <si>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</si>
  <si>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</si>
  <si>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</si>
  <si>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</si>
  <si>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</si>
  <si>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</si>
  <si>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</si>
  <si>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</si>
  <si>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</si>
  <si>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</si>
  <si>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</si>
  <si>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</si>
  <si>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</si>
  <si>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</si>
  <si>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</si>
  <si>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</si>
  <si>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</si>
  <si>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</si>
  <si>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</si>
  <si>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</si>
  <si>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</si>
  <si>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</si>
  <si>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</si>
  <si>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</si>
  <si>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</si>
  <si>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</si>
  <si>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</si>
  <si>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</si>
  <si>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</si>
  <si>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</si>
  <si>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</si>
  <si>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</si>
  <si>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</si>
  <si>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</si>
  <si>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</si>
  <si>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</si>
  <si>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</si>
  <si>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</si>
  <si>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</si>
  <si>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</si>
  <si>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</si>
  <si>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</si>
  <si>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</si>
  <si>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</si>
  <si>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</si>
  <si>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</si>
  <si>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</si>
  <si>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</si>
  <si>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</si>
  <si>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</si>
  <si>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</si>
  <si>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</si>
  <si>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</si>
  <si>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</si>
  <si>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</si>
  <si>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</si>
  <si>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</si>
  <si>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</si>
  <si>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</si>
  <si>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</si>
  <si>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</si>
  <si>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</si>
  <si>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</si>
  <si>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</si>
  <si>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</si>
  <si>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</si>
  <si>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</si>
  <si>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</si>
  <si>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</si>
  <si>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</si>
  <si>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</si>
  <si>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</si>
  <si>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</si>
  <si>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</si>
  <si>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</si>
  <si>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</si>
  <si>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</si>
  <si>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</si>
  <si>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</si>
  <si>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</si>
  <si>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</si>
  <si>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</si>
  <si>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</si>
  <si>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</si>
  <si>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</si>
  <si>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</si>
  <si>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</si>
  <si>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</si>
  <si>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</si>
  <si>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</si>
  <si>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</si>
  <si>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</si>
  <si>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</si>
  <si>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</si>
  <si>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</si>
  <si>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</si>
  <si>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</si>
  <si>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</si>
  <si>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</si>
  <si>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</si>
  <si>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</si>
  <si>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</si>
  <si>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</si>
  <si>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</si>
  <si>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</si>
  <si>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</si>
  <si>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</si>
  <si>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</si>
  <si>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</si>
  <si>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</si>
  <si>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</si>
  <si>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</si>
  <si>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</si>
  <si>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</si>
  <si>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</si>
  <si>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</si>
  <si>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</si>
  <si>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</si>
  <si>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</si>
  <si>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</si>
  <si>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</si>
  <si>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</si>
  <si>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</si>
  <si>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</si>
  <si>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</si>
  <si>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</si>
  <si>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</si>
  <si>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</si>
  <si>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</si>
  <si>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</si>
  <si>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</si>
  <si>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</si>
  <si>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</si>
  <si>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</si>
  <si>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</si>
  <si>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</si>
  <si>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</si>
  <si>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</si>
  <si>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</si>
  <si>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</si>
  <si>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</si>
  <si>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</si>
  <si>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</si>
  <si>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</si>
  <si>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</si>
  <si>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</si>
  <si>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</si>
  <si>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</si>
  <si>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</si>
  <si>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</si>
  <si>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</si>
  <si>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</si>
  <si>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</si>
  <si>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</si>
  <si>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</si>
  <si>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</si>
  <si>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</si>
  <si>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</si>
  <si>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</si>
  <si>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</si>
  <si>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</si>
  <si>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</si>
  <si>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</si>
  <si>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</si>
  <si>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</si>
  <si>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</si>
  <si>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</si>
  <si>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</si>
  <si>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</si>
  <si>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</si>
  <si>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</si>
  <si>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</si>
  <si>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</si>
  <si>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</si>
  <si>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</si>
  <si>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</si>
  <si>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</si>
  <si>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</si>
  <si>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</si>
  <si>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</si>
  <si>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</si>
  <si>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</si>
  <si>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</si>
  <si>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</si>
  <si>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</si>
  <si>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</si>
  <si>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</si>
  <si>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</si>
  <si>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</si>
  <si>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</si>
  <si>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</si>
  <si>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</si>
  <si>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</si>
  <si>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</si>
  <si>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</si>
  <si>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</si>
  <si>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</si>
  <si>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</si>
  <si>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</si>
  <si>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</si>
  <si>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</si>
  <si>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</si>
  <si>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</si>
  <si>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</si>
  <si>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</si>
  <si>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</si>
  <si>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</si>
  <si>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</si>
  <si>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</si>
  <si>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</si>
  <si>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</si>
  <si>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</si>
  <si>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</si>
  <si>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</si>
  <si>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</si>
  <si>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</si>
  <si>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</si>
  <si>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</si>
  <si>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</si>
  <si>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</si>
  <si>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</si>
  <si>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</si>
  <si>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</si>
  <si>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</si>
  <si>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</si>
  <si>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</si>
  <si>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</si>
  <si>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</si>
  <si>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</si>
  <si>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</si>
  <si>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</si>
  <si>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</si>
  <si>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</si>
  <si>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</si>
  <si>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</si>
  <si>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</si>
  <si>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</si>
  <si>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</si>
  <si>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</si>
  <si>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</si>
  <si>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</si>
  <si>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</si>
  <si>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</si>
  <si>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</si>
  <si>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</si>
  <si>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</si>
  <si>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</si>
  <si>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</si>
  <si>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</si>
  <si>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</si>
  <si>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</si>
  <si>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</si>
  <si>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</si>
  <si>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</si>
  <si>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</si>
  <si>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</si>
  <si>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</si>
  <si>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</si>
  <si>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</si>
  <si>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</si>
  <si>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</si>
  <si>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</si>
  <si>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</si>
  <si>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</si>
  <si>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</si>
  <si>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</si>
  <si>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</si>
  <si>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</si>
  <si>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</si>
  <si>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</si>
  <si>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</si>
  <si>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</si>
  <si>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</si>
  <si>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</si>
  <si>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</si>
  <si>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</si>
  <si>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</si>
  <si>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</si>
  <si>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</si>
  <si>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</si>
  <si>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</si>
  <si>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</si>
  <si>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</si>
  <si>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</si>
  <si>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</si>
  <si>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</si>
  <si>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</si>
  <si>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</si>
  <si>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</si>
  <si>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</si>
  <si>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</si>
  <si>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</si>
  <si>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</si>
  <si>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</si>
  <si>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</si>
  <si>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</si>
  <si>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</si>
  <si>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</si>
  <si>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</si>
  <si>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</si>
  <si>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</si>
  <si>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</si>
  <si>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</si>
  <si>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</si>
  <si>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</si>
  <si>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</si>
  <si>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</si>
  <si>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</si>
  <si>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</si>
  <si>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</si>
  <si>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</si>
  <si>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</si>
  <si>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</si>
  <si>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</si>
  <si>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</si>
  <si>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</si>
  <si>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</si>
  <si>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</si>
  <si>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</si>
  <si>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</si>
  <si>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</si>
  <si>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</si>
  <si>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</si>
  <si>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</si>
  <si>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</si>
  <si>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</si>
  <si>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</si>
  <si>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</si>
  <si>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</si>
  <si>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</si>
  <si>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</si>
  <si>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</si>
  <si>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</si>
  <si>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</si>
  <si>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</si>
  <si>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</si>
  <si>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</si>
  <si>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</si>
  <si>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</si>
  <si>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</si>
  <si>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</si>
  <si>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</si>
  <si>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</si>
  <si>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</si>
  <si>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</si>
  <si>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</si>
  <si>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</si>
  <si>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</si>
  <si>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</si>
  <si>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</si>
  <si>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at site checking</t>
  </si>
  <si>
    <t>PCM-20251119-00000744</t>
  </si>
  <si>
    <t>team need  50 minutes</t>
  </si>
  <si>
    <t>TT-20251118-00837</t>
  </si>
  <si>
    <t>team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</si>
</sst>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317.56027372684912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5.7773726846789941E-2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45980.508699652775</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45980.508699652775</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45980.508699652775</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45980.508699652775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45980.508699652775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45980.508699652775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45980.508699652775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45980.508699652775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45980.508699652775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45980.508699652775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45980.508699652775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45980.508699652775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45980.508699652775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45980.508699652775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45980.508699652775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45980.508699652775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45980.508699652775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45980.508699652775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45980.508699652775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45980.508699652775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45980.508699652775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45980.508699652775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45980.508699652775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45980.508699652775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45980.508699652775</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45980.508699652775</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45980.508699652775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45980.508699652775</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45980.508699652775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45980.508699652775</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45980.508699652775</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45980.508699652775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45980.508699652775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45980.508699652775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45980.508699652775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45980.508699652775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45980.508699652775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45980.508699652775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45980.508699652775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45980.508699652775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45980.508699652775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45980.508699652775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45980.508699652775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45980.508699652775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45980.508699652775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45980.508699652775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45980.508699652775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45980.508699652775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45980.508699652775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45980.508699652775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45980.508699652775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45980.508699652775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45980.508699652775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45980.508699652775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45980.508699652775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45980.508699652775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45980.508699652775</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ECB3F6C7-8D05-4DCB-8343-8703DBECE14E}"/>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155.50886168981378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45980.508699652775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45980.508699652775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45980.508699652775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45980.508699652775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45980.508699652775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45980.508699652775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45980.508699652775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45980.508699652775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45980.508699652775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45980.508699652775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45980.508699652775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45980.508699652775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45980.508699652775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45980.508699652775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45980.508699652775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45980.508699652775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45980.508699652775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45980.508699652775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45980.508699652775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45980.508699652775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45980.508699652775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45980.508699652775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45980.508699652775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45980.508699652775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45980.508699652775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45980.508699652775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45980.508699652775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45980.508699652775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45980.508699652775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45980.508699652775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45980.508699652775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45980.508699652775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45980.508699652775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45980.508699652775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45980.508699652775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45980.508699652775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45980.508699652775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45980.508699652775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45980.508699652775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45980.508699652775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45980.508699652775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45980.508699652775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45980.508699652775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45980.508699652775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45980.508699652775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45980.508699652775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45980.508699652775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45980.508699652775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45980.508699652775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45980.508699652775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45980.508699652775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45980.508699652775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45980.508699652775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45980.508699652775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45980.508699652775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45980.508699652775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45980.508699652775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45980.508699652775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45980.508699652775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45980.508699652775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45980.508699652775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45980.508699652775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45980.508699652775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45980.508699652775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45980.508699652775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45980.508699652775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45980.508699652775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45980.508699652775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45980.508699652775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45980.508699652775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45980.508699652775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45980.508699652775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45980.508699652775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45980.508699652775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45980.508699652775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45980.508699652775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45980.508699652775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45980.508699652775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45980.508699652775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45980.508699652775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45980.508699652775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45980.508699652775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45980.508699652775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45980.508699652775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45980.508699652775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45980.508699652775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45980.508699652775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45980.508699652775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45980.508699652775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45980.508699652775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45980.508699652775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45980.508699652775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45980.508699652775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45980.508699652775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45980.508699652775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45980.508699652775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45980.508699652775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45980.508699652775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45980.508699652775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45980.508699652775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45980.508699652775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45980.508699652775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45980.508699652775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45980.508699652775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45980.508699652775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45980.508699652775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45980.508699652775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45980.508699652775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45980.508699652775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45980.508699652775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45980.508699652775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45980.508699652775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45980.508699652775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45980.508699652775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45980.508699652775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45980.508699652775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45980.508699652775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45980.508699652775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45980.508699652775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45980.508699652775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45980.508699652775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45980.508699652775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45980.508699652775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45980.508699652775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45980.508699652775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45980.508699652775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45980.508699652775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45980.508699652775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45980.508699652775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45980.508699652775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45980.508699652775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45980.508699652775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45980.508699652775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45980.508699652775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45980.508699652775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45980.508699652775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45980.508699652775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45980.508699652775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45980.508699652775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45980.508699652775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45980.508699652775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45980.508699652775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45980.508699652775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45980.508699652775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45980.508699652775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45980.508699652775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45980.508699652775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45980.508699652775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45980.508699652775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45980.508699652775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45980.508699652775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45980.508699652775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45980.508699652775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45980.508699652775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45980.508699652775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45980.508699652775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45980.508699652775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45980.508699652775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45980.508699652775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45980.508699652775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45980.508699652775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45980.508699652775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45980.508699652775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45980.508699652775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45980.508699652775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45980.508699652775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45980.508699652775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45980.508699652775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45980.508699652775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45980.508699652775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45980.508699652775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45980.508699652775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45980.508699652775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45980.508699652775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45980.508699652775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45980.508699652775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45980.508699652775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45980.508699652775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45980.508699652775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45980.508699652775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45980.508699652775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45980.508699652775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45980.508699652775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45980.508699652775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45980.508699652775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45980.508699652775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45980.508699652775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45980.508699652775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45980.508699652775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45980.508699652775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45980.508699652775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45980.508699652775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45980.508699652775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45980.508699652775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45980.508699652775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45980.508699652775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45980.508699652775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45980.508699652775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45980.508699652775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45980.508699652775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45980.508699652775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45980.508699652775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45980.508699652775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45980.508699652775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45980.508699652775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45980.508699652775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45980.508699652775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45980.508699652775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45980.508699652775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45980.508699652775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45980.508699652775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45980.508699652775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45980.508699652775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45980.508699652775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45980.508699652775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45980.508699652775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45980.508699652775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45980.508699652775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45980.508699652775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45980.508699652775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45980.508699652775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45980.508699652775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45980.508699652775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45980.508699652775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45980.508699652775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45980.508699652775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45980.508699652775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45980.508699652775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45980.508699652775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45980.508699652775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45980.508699652775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45980.508699652775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45980.508699652775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45980.508699652775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45980.508699652775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45980.508699652775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45980.508699652775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45980.508699652775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45980.508699652775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45980.508699652775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45980.508699652775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45980.508699652775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45980.508699652775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45980.508699652775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45980.508699652775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45980.508699652775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45980.508699652775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45980.508699652775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45980.508699652775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45980.508699652775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45980.508699652775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45980.508699652775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45980.508699652775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45980.508699652775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45980.508699652775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45980.508699652775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45980.508699652775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45980.508699652775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45980.508699652775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45980.508699652775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45980.508699652775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45980.508699652775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45980.508699652775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45980.508699652775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45980.508699652775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45980.508699652775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45980.508699652775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45980.508699652775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45980.508699652775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45980.508699652775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45980.508699652775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45980.508699652775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45980.508699652775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45980.508699652775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45980.508699652775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45980.508699652775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45980.508699652775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45980.508699652775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45980.508699652775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45980.508699652775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45980.508699652775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45980.508699652775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45980.508699652775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45980.508699652775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45980.508699652775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45980.508699652775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45980.508699652775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45980.508699652775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45980.508699652775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45980.508699652775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45980.508699652775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45980.508699652775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45980.508699652775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45980.508699652775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45980.508699652775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45980.508699652775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45980.508699652775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45980.508699652775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45980.508699652775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45980.508699652775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45980.508699652775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45980.508699652775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45980.508699652775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45980.508699652775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45980.508699652775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45980.508699652775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45980.508699652775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45980.508699652775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45980.508699652775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45980.508699652775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45980.508699652775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45980.508699652775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45980.508699652775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45980.508699652775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45980.508699652775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45980.508699652775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45980.508699652775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45980.508699652775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45980.508699652775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45980.508699652775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45980.508699652775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45980.508699652775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45980.508699652775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45980.508699652775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45980.508699652775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45980.508699652775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45980.508699652775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45980.508699652775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45980.508699652775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45980.508699652775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45980.508699652775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45980.508699652775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45980.508699652775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45980.508699652775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45980.508699652775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45980.508699652775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45980.508699652775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45980.508699652775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45980.508699652775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45980.508699652775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45980.508699652775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45980.508699652775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45980.508699652775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45980.508699652775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45980.508699652775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45980.508699652775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45980.508699652775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45980.508699652775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45980.508699652775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45980.508699652775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45980.508699652775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45980.508699652775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45980.508699652775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45980.508699652775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45980.508699652775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45980.508699652775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45980.508699652775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45980.508699652775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45980.508699652775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45980.508699652775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45980.508699652775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45980.508699652775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45980.508699652775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45980.508699652775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45980.508699652775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45980.508699652775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45980.508699652775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45980.508699652775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45980.508699652775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45980.508699652775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45980.508699652775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45980.508699652775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45980.508699652775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45980.508699652775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45980.508699652775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45980.508699652775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45980.508699652775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45980.508699652775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45980.508699652775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45980.508699652775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45980.508699652775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45980.508699652775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45980.508699652775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45980.508699652775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45980.508699652775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45980.508699652775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45980.508699652775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45980.508699652775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45980.508699652775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45980.508699652775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45980.508699652775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45980.508699652775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45980.508699652775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45980.508699652775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45980.508699652775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45980.508699652775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45980.508699652775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45980.508699652775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45980.508699652775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45980.508699652775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45980.508699652775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45980.508699652775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45980.508699652775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45980.508699652775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45980.508699652775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45980.508699652775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45980.508699652775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45980.508699652775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45980.508699652775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45980.508699652775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45980.508699652775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45980.508699652775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45980.508699652775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45980.508699652775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45980.508699652775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45980.508699652775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45980.508699652775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45980.508699652775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45980.508699652775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45980.508699652775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45980.508699652775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45980.508699652775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45980.508699652775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45980.508699652775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45980.508699652775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45980.508699652775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45980.508699652775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45980.508699652775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45980.508699652775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45980.508699652775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45980.508699652775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45980.508699652775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45980.508699652775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45980.508699652775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45980.508699652775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45980.508699652775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45980.508699652775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45980.508699652775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45980.508699652775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45980.508699652775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45980.508699652775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45980.508699652775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45980.508699652775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45980.508699652775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45980.508699652775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45980.508699652775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45980.508699652775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45980.508699652775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45980.508699652775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45980.508699652775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45980.508699652775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45980.508699652775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45980.508699652775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45980.508699652775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45980.508699652775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45980.508699652775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45980.508699652775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45980.508699652775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45980.508699652775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45980.508699652775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45980.508699652775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45980.508699652775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45980.508699652775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45980.508699652775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45980.508699652775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45980.508699652775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45980.508699652775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45980.508699652775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45980.508699652775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45980.508699652775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45980.508699652775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45980.508699652775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45980.508699652775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45980.508699652775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45980.508699652775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45980.508699652775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45980.508699652775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45980.508699652775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45980.508699652775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45980.508699652775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45980.508699652775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45980.508699652775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45980.508699652775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45980.508699652775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45980.508699652775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45980.508699652775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45980.508699652775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45980.508699652775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45980.508699652775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45980.508699652775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45980.508699652775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45980.508699652775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45980.508699652775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45980.508699652775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45980.508699652775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45980.508699652775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45980.508699652775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45980.508699652775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45980.508699652775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45980.508699652775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45980.508699652775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45980.508699652775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45980.508699652775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45980.508699652775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45980.508699652775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45980.508699652775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45980.508699652775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45980.508699652775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45980.508699652775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45980.508699652775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45980.508699652775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45980.508699652775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45980.508699652775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45980.508699652775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45980.508699652775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45980.508699652775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45980.508699652775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45980.508699652775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45980.508699652775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45980.508699652775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45980.508699652775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45980.508699652775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45980.508699652775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45980.508699652775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45980.508699652775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45980.508699652775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45980.508699652775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45980.508699652775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45980.508699652775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45980.508699652775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45980.508699652775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45980.508699652775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45980.508699652775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45980.508699652775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45980.508699652775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45980.508699652775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45980.508699652775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45980.508699652775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45980.508699652775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45980.508699652775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45980.508699652775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45980.508699652775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45980.508699652775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45980.508699652775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45980.508699652775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45980.508699652775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45980.508699652775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45980.508699652775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45980.508699652775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45980.508699652775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45980.508699652775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45980.508699652775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45980.508699652775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45980.508699652775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45980.508699652775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45980.508699652775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45980.508699652775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45980.508699652775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45980.508699652775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45980.508699652775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45980.508699652775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45980.508699652775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45980.508699652775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45980.508699652775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45980.508699652775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45980.508699652775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45980.508699652775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45980.508699652775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45980.508699652775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45980.508699652775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45980.508699652775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45980.508699652775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45980.508699652775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45980.508699652775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45980.508699652775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45980.508699652775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45980.508699652775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45980.508699652775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45980.508699652775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45980.508699652775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45980.508699652775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45980.508699652775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45980.508699652775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45980.508699652775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45980.508699652775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45980.508699652775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45980.508699652775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45980.508699652775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45980.508699652775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45980.508699652775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45980.508699652775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45980.508699652775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45980.508699652775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45980.508699652775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45980.508699652775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45980.508699652775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45980.508699652775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45980.508699652775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45980.508699652775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45980.508699652775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45980.508699652775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45980.508699652775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45980.508699652775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45980.508699652775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45980.508699652775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45980.508699652775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45980.508699652775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45980.508699652775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45980.508699652775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45980.508699652775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45980.508699652775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45980.508699652775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45980.508699652775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45980.508699652775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45980.508699652775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45980.508699652775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45980.508699652775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45980.508699652775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45980.508699652775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45980.508699652775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45980.508699652775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45980.508699652775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45980.508699652775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45980.508699652775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45980.508699652775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45980.508699652775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45980.508699652775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45980.508699652775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45980.508699652775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45980.508699652775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45980.508699652775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45980.508699652775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45980.508699652775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45980.508699652775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45980.508699652775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45980.508699652775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45980.508699652775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45980.508699652775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45980.508699652775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45980.508699652775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45980.508699652775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45980.508699652775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45980.508699652775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45980.508699652775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45980.508699652775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45980.508699652775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45980.508699652775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45980.508699652775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45980.508699652775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45980.508699652775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45980.508699652775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45980.508699652775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45980.508699652775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45980.508699652775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45980.508699652775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45980.508699652775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45980.508699652775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45980.508699652775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45980.508699652775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45980.508699652775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45980.508699652775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45980.508699652775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45980.508699652775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45980.508699652775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45980.508699652775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45980.508699652775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45980.508699652775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45980.508699652775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45980.508699652775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45980.508699652775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45980.508699652775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45980.508699652775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45980.508699652775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45980.508699652775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45980.508699652775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45980.508699652775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45980.508699652775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45980.508699652775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45980.508699652775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45980.508699652775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45980.508699652775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45980.508699652775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45980.508699652775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45980.508699652775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45980.508699652775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45980.508699652775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45980.508699652775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45980.508699652775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45980.508699652775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45980.508699652775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45980.508699652775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45980.508699652775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45980.508699652775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45980.508699652775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45980.508699652775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45980.508699652775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45980.508699652775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45980.508699652775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45980.508699652775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45980.508699652775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45980.508699652775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45980.508699652775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45980.508699652775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45980.508699652775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45980.508699652775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45980.508699652775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45980.508699652775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45980.508699652775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45980.508699652775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45980.508699652775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45980.508699652775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45980.508699652775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45980.508699652775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45980.508699652775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45980.508699652775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45980.508699652775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45980.508699652775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45980.508699652775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45980.508699652775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45980.508699652775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45980.508699652775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45980.508699652775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45980.508699652775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45980.508699652775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45980.508699652775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45980.508699652775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45980.508699652775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45980.508699652775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45980.508699652775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45980.508699652775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45980.508699652775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45980.508699652775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45980.508699652775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45980.508699652775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45980.508699652775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45980.508699652775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45980.508699652775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45980.508699652775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45980.508699652775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45980.508699652775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45980.508699652775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45980.508699652775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45980.508699652775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45980.508699652775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45980.508699652775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45980.508699652775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45980.508699652775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45980.508699652775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45980.508699652775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45980.508699652775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45980.508699652775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45980.508699652775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45980.508699652775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45980.508699652775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45980.508699652775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45980.508699652775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45980.508699652775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45980.508699652775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45980.508699652775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45980.508699652775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45980.508699652775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45980.508699652775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45980.508699652775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45980.508699652775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45980.508699652775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45980.508699652775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45980.508699652775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45980.508699652775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45980.508699652775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45980.508699652775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45980.508699652775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45980.508699652775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45980.508699652775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45980.508699652775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45980.508699652775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45980.508699652775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45980.508699652775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45980.508699652775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45980.508699652775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45980.508699652775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45980.508699652775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45980.508699652775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45980.508699652775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45980.508699652775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45980.508699652775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45980.508699652775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45980.508699652775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45980.508699652775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45980.508699652775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45980.508699652775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45980.508699652775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45980.508699652775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45980.508699652775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45980.508699652775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45980.508699652775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45980.508699652775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45980.508699652775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45980.508699652775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45980.508699652775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45980.508699652775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45980.508699652775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45980.508699652775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45980.508699652775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45980.508699652775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45980.508699652775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45980.508699652775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45980.508699652775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45980.508699652775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45980.508699652775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45980.508699652775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45980.508699652775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45980.508699652775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45980.508699652775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45980.508699652775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45980.508699652775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45980.508699652775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45980.508699652775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45980.508699652775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45980.508699652775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45980.508699652775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45980.508699652775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45980.508699652775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45980.508699652775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45980.508699652775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45980.508699652775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45980.508699652775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45980.508699652775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45980.508699652775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45980.508699652775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45980.508699652775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45980.508699652775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45980.508699652775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45980.508699652775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45980.508699652775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45980.508699652775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45980.508699652775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45980.508699652775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45980.508699652775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45980.508699652775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45980.508699652775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45980.508699652775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45980.508699652775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45980.508699652775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45980.508699652775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45980.508699652775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45980.508699652775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45980.508699652775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45980.508699652775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45980.508699652775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45980.508699652775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45980.508699652775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45980.508699652775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45980.508699652775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45980.508699652775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45980.508699652775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45980.508699652775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45980.508699652775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45980.508699652775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45980.508699652775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45980.508699652775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45980.508699652775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45980.508699652775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45980.508699652775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45980.508699652775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45980.508699652775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45980.508699652775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45980.508699652775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45980.508699652775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45980.508699652775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45980.508699652775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45980.508699652775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45980.508699652775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45980.508699652775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45980.508699652775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45980.508699652775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45980.508699652775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45980.508699652775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45980.508699652775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45980.508699652775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45980.508699652775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45980.508699652775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45980.508699652775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45980.508699652775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45980.508699652775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45980.508699652775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45980.508699652775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45980.508699652775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45980.508699652775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45980.508699652775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45980.508699652775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45980.508699652775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45980.508699652775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45980.508699652775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45980.508699652775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45980.508699652775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45980.508699652775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45980.508699652775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45980.508699652775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45980.508699652775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45980.508699652775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45980.508699652775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45980.508699652775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45980.508699652775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45980.508699652775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45980.508699652775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45980.508699652775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45980.508699652775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45980.508699652775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45980.508699652775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45980.508699652775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45980.508699652775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45980.508699652775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45980.508699652775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45980.508699652775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45980.508699652775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45980.508699652775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45980.508699652775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45980.508699652775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45980.508699652775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45980.508699652775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45980.508699652775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45980.508699652775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45980.508699652775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45980.508699652775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45980.508699652775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45980.508699652775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45980.508699652775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45980.508699652775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45980.508699652775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45980.508699652775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45980.508699652775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45980.508699652775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45980.508699652775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45980.508699652775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45980.508699652775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45980.508699652775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45980.508699652775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45980.508699652775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45980.508699652775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45980.508699652775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45980.508699652775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45980.508699652775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45980.508699652775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45980.508699652775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45980.508699652775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45980.508699652775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45980.508699652775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45980.508699652775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45980.508699652775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45980.508699652775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45980.508699652775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45980.508699652775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45980.508699652775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45980.508699652775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45980.508699652775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45980.508699652775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45980.508699652775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45980.508699652775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45980.508699652775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45980.508699652775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45980.508699652775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45980.508699652775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45980.508699652775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45980.508699652775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45980.508699652775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45980.508699652775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45980.508699652775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45980.508699652775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45980.508699652775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45980.508699652775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45980.508699652775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45980.508699652775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45980.508699652775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45980.508699652775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45980.508699652775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45980.508699652775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45980.508699652775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45980.508699652775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45980.508699652775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45980.508699652775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45980.508699652775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45980.508699652775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45980.508699652775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45980.508699652775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45980.508699652775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45980.508699652775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45980.508699652775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45980.508699652775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45980.508699652775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45980.508699652775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45980.508699652775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45980.508699652775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45980.508699652775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45980.508699652775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45980.508699652775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45980.508699652775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45980.508699652775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45980.508699652775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45980.508699652775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45980.508699652775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45980.508699652775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45980.508699652775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45980.508699652775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45980.508699652775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45980.508699652775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45980.508699652775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45980.508699652775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45980.508699652775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45980.508699652775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45980.508699652775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45980.508699652775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45980.508699652775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45980.508699652775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45980.508699652775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45980.508699652775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45980.508699652775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45980.508699652775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45980.508699652775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45980.508699652775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45980.508699652775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45980.508699652775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45980.508699652775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45980.508699652775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45980.508699652775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45980.508699652775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45980.508699652775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45980.508699652775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45980.508699652775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45980.508699652775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45980.508699652775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45980.508699652775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45980.508699652775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45980.508699652775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45980.508699652775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45980.508699652775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45980.508699652775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45980.508699652775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45980.508699652775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45980.508699652775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45980.508699652775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45980.508699652775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45980.508699652775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45980.508699652775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45980.508699652775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45980.508699652775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45980.508699652775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45980.508699652775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45980.508699652775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45980.508699652775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45980.508699652775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45980.508699652775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45980.508699652775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45980.508699652775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45980.508699652775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45980.508699652775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45980.508699652775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45980.508699652775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45980.508699652775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45980.508699652775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45980.508699652775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45980.508699652775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45980.508699652775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45980.508699652775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45980.508699652775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45980.508699652775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45980.508699652775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45980.508699652775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45980.508699652775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45980.508699652775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45980.508699652775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45980.508699652775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45980.508699652775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45980.508699652775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45980.508699652775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45980.508699652775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45980.508699652775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45980.508699652775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45980.508699652775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45980.508699652775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45980.508699652775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45980.508699652775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45980.508699652775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45980.508699652775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45980.508699652775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45980.508699652775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45980.508699652775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45980.508699652775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45980.508699652775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45980.508699652775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45980.508699652775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45980.508699652775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45980.508699652775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45980.508699652775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45980.508699652775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45980.508699652775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45980.508699652775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45980.508699652775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45980.508699652775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45980.508699652775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45980.508699652775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45980.508699652775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45980.508699652775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45980.508699652775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45980.508699652775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45980.508699652775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45980.508699652775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45980.508699652775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45980.508699652775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45980.508699652775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45980.508699652775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45980.508699652775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45980.508699652775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45980.508699652775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45980.508699652775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45980.508699652775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45980.508699652775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45980.508699652775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45980.508699652775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45980.508699652775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45980.508699652775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45980.508699652775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45980.508699652775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45980.508699652775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45980.508699652775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45980.508699652775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45980.508699652775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45980.508699652775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45980.508699652775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45980.508699652775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45980.508699652775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45980.508699652775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45980.508699652775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45980.508699652775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45980.508699652775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45980.508699652775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45980.508699652775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45980.508699652775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45980.508699652775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45980.508699652775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45980.508699652775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45980.508699652775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45980.508699652775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45980.508699652775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45980.508699652775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45980.508699652775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45980.508699652775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45980.508699652775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45980.508699652775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45980.508699652775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45980.508699652775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45980.508699652775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45980.508699652775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45980.508699652775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45980.508699652775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45980.508699652775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45980.508699652775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45980.508699652775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45980.508699652775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45980.508699652775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45980.508699652775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45980.508699652775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277.02798206017906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45980.508699652775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45980.508699652775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45980.508699652775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45980.508699652775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45980.508699652775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45980.508699652775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45980.508699652775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45980.508699652775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45980.508699652775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45980.508699652775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45980.508699652775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45980.508699652775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45980.508699652775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45980.508699652775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45980.508699652775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45980.508699652775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45980.508699652775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45980.508699652775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45980.508699652775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45980.508699652775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45980.508699652775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45980.508699652775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45980.508699652775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45980.508699652775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45980.508699652775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45980.508699652775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45980.508699652775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45980.508699652775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45980.508699652775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45980.508699652775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45980.508699652775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45980.508699652775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45980.508699652775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45980.508699652775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45980.508699652775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45980.508699652775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45980.508699652775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45980.508699652775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45980.508699652775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45980.508699652775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45980.508699652775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45980.508699652775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45980.508699652775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45980.508699652775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45980.508699652775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45980.508699652775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45980.508699652775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45980.508699652775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45980.508699652775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45980.508699652775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45980.508699652775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45980.508699652775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45980.508699652775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45980.508699652775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45980.508699652775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45980.508699652775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45980.508699652775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45980.508699652775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45980.508699652775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45980.508699652775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45980.508699652775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45980.508699652775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45980.508699652775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45980.508699652775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45980.508699652775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45980.508699652775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45980.508699652775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45980.508699652775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45980.508699652775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45980.508699652775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45980.508699652775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45980.508699652775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45980.508699652775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45980.508699652775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45980.508699652775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45980.508699652775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45980.508699652775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45980.508699652775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45980.508699652775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45980.508699652775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45980.508699652775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45980.508699652775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45980.508699652775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45980.508699652775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45980.508699652775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45980.508699652775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45980.508699652775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45980.508699652775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45980.508699652775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45980.508699652775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45980.508699652775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45980.508699652775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45980.508699652775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45980.508699652775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45980.508699652775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45980.508699652775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45980.508699652775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45980.508699652775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45980.508699652775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45980.508699652775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45980.508699652775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45980.508699652775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45980.508699652775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45980.508699652775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45980.508699652775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45980.508699652775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45980.508699652775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45980.508699652775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45980.508699652775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45980.508699652775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45980.508699652775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45980.508699652775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45980.508699652775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45980.508699652775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45980.508699652775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45980.508699652775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45980.508699652775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45980.508699652775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45980.508699652775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45980.508699652775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45980.508699652775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45980.508699652775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45980.508699652775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45980.508699652775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45980.508699652775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45980.508699652775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45980.508699652775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45980.508699652775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45980.508699652775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45980.508699652775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45980.508699652775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45980.508699652775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45980.508699652775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45980.508699652775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45980.508699652775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45980.508699652775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45980.508699652775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45980.508699652775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45980.508699652775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45980.508699652775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45980.508699652775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45980.508699652775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45980.508699652775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45980.508699652775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45980.508699652775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45980.508699652775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45980.508699652775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45980.508699652775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45980.508699652775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45980.508699652775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45980.508699652775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45980.508699652775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45980.508699652775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45980.508699652775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45980.508699652775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45980.508699652775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45980.508699652775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45980.508699652775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45980.508699652775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45980.508699652775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45980.508699652775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45980.508699652775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45980.508699652775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45980.508699652775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45980.508699652775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45980.508699652775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45980.508699652775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45980.508699652775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45980.508699652775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45980.508699652775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45980.508699652775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45980.508699652775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45980.508699652775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45980.508699652775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45980.508699652775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45980.508699652775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45980.508699652775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45980.508699652775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45980.508699652775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45980.508699652775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45980.508699652775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45980.508699652775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45980.508699652775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45980.508699652775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45980.508699652775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45980.508699652775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45980.508699652775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45980.508699652775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45980.508699652775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45980.508699652775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45980.508699652775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45980.508699652775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45980.508699652775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45980.508699652775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45980.508699652775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45980.508699652775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45980.508699652775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45980.508699652775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45980.508699652775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45980.508699652775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45980.508699652775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45980.508699652775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45980.508699652775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45980.508699652775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45980.508699652775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45980.508699652775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45980.508699652775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45980.508699652775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45980.508699652775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45980.508699652775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45980.508699652775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45980.508699652775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45980.508699652775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45980.508699652775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45980.508699652775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45980.508699652775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45980.508699652775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45980.508699652775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45980.508699652775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45980.508699652775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45980.508699652775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45980.508699652775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45980.508699652775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45980.508699652775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45980.508699652775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45980.508699652775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45980.508699652775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45980.508699652775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45980.508699652775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45980.508699652775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45980.508699652775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45980.508699652775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45980.508699652775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45980.508699652775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45980.508699652775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45980.508699652775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45980.508699652775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45980.508699652775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45980.508699652775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45980.508699652775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45980.508699652775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45980.508699652775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45980.508699652775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45980.508699652775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45980.508699652775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45980.508699652775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45980.508699652775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45980.508699652775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45980.508699652775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45980.508699652775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45980.508699652775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45980.508699652775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45980.508699652775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45980.508699652775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45980.508699652775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45980.508699652775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45980.508699652775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45980.508699652775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45980.508699652775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45980.508699652775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45980.508699652775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45980.508699652775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45980.508699652775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45980.508699652775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45980.508699652775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45980.508699652775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45980.508699652775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45980.508699652775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45980.508699652775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45980.508699652775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45980.508699652775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45980.508699652775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45980.508699652775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45980.508699652775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45980.508699652775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45980.508699652775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45980.508699652775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45980.508699652775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45980.508699652775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45980.508699652775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45980.508699652775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45980.508699652775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45980.508699652775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45980.508699652775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45980.508699652775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45980.508699652775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45980.508699652775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45980.508699652775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45980.508699652775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45980.508699652775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45980.508699652775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45980.508699652775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45980.508699652775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45980.508699652775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45980.508699652775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45980.508699652775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45980.508699652775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45980.508699652775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45980.508699652775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45980.508699652775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45980.508699652775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45980.508699652775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45980.508699652775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45980.508699652775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45980.508699652775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45980.508699652775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45980.508699652775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45980.508699652775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45980.508699652775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45980.508699652775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45980.508699652775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45980.508699652775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45980.508699652775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45980.508699652775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45980.508699652775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45980.508699652775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45980.508699652775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45980.508699652775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45980.508699652775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45980.508699652775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45980.508699652775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45980.508699652775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45980.508699652775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45980.508699652775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45980.508699652775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45980.508699652775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45980.508699652775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45980.508699652775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45980.508699652775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45980.508699652775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45980.508699652775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45980.508699652775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45980.508699652775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45980.508699652775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45980.508699652775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45980.508699652775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45980.508699652775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45980.508699652775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45980.508699652775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45980.508699652775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45980.508699652775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45980.508699652775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45980.508699652775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45980.508699652775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45980.508699652775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45980.508699652775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45980.508699652775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45980.508699652775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45980.508699652775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45980.508699652775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45980.508699652775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45980.508699652775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45980.508699652775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45980.508699652775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45980.508699652775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45980.508699652775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45980.508699652775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45980.508699652775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45980.508699652775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45980.508699652775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45980.508699652775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45980.508699652775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45980.508699652775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45980.508699652775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45980.508699652775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45980.508699652775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45980.508699652775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45980.508699652775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45980.508699652775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45980.508699652775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45980.508699652775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45980.508699652775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45980.508699652775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45980.508699652775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45980.508699652775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45980.508699652775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45980.508699652775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45980.508699652775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45980.508699652775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45980.508699652775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45980.508699652775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45980.508699652775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45980.508699652775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45980.508699652775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45980.508699652775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45980.508699652775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45980.508699652775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45980.508699652775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45980.508699652775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45980.508699652775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45980.508699652775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45980.508699652775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45980.508699652775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45980.508699652775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45980.508699652775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45980.508699652775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45980.508699652775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45980.508699652775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45980.508699652775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45980.508699652775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45980.508699652775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45980.508699652775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45980.508699652775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45980.508699652775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45980.508699652775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45980.508699652775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45980.508699652775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45980.508699652775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45980.508699652775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45980.508699652775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45980.508699652775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45980.508699652775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45980.508699652775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45980.508699652775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45980.508699652775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45980.508699652775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45980.508699652775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45980.508699652775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45980.508699652775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45980.508699652775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45980.508699652775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45980.508699652775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45980.508699652775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45980.508699652775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45980.508699652775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45980.508699652775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45980.508699652775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45980.508699652775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45980.508699652775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45980.508699652775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45980.508699652775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45980.508699652775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45980.508699652775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45980.508699652775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45980.508699652775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45980.508699652775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45980.508699652775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45980.508699652775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45980.508699652775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45980.508699652775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45980.508699652775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45980.508699652775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45980.508699652775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45980.508699652775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45980.508699652775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45980.508699652775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45980.508699652775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45980.508699652775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45980.508699652775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45980.508699652775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45980.508699652775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45980.508699652775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45980.508699652775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45980.508699652775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45980.508699652775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45980.508699652775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45980.508699652775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45980.508699652775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45980.508699652775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45980.508699652775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45980.508699652775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45980.508699652775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45980.508699652775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45980.508699652775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45980.508699652775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45980.508699652775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45980.508699652775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45980.508699652775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45980.508699652775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45980.508699652775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45980.508699652775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45980.508699652775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45980.508699652775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45980.508699652775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45980.508699652775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45980.508699652775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45980.508699652775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45980.508699652775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45980.508699652775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45980.508699652775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45980.508699652775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45980.508699652775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45980.508699652775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45980.508699652775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45980.508699652775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45980.508699652775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45980.508699652775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45980.508699652775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45980.508699652775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45980.508699652775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45980.508699652775</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5"/>
  <sheetViews>
    <sheetView workbookViewId="0">
      <selection activeCell="D12" sqref="D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88.676639467586938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54.319822337958612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31.847588541662844</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2.9938964120374294</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31466</v>
      </c>
      <c r="E6" s="109" t="s">
        <v>39021</v>
      </c>
      <c r="F6" s="135">
        <v>45980.443888888891</v>
      </c>
      <c r="G6" s="111">
        <f ca="1">IFERROR(NOW()-F6,"")</f>
        <v>6.4810763884452172E-2</v>
      </c>
      <c r="H6" s="135">
        <v>45980.430694444447</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45980.508699652775</v>
      </c>
      <c r="H7" s="109"/>
      <c r="I7" s="109"/>
      <c r="J7" s="109" t="str">
        <f>IFERROR(VLOOKUP(D7,DB!A:G,7,0),"")</f>
        <v/>
      </c>
      <c r="K7" s="109"/>
      <c r="L7" s="109" t="str">
        <f>IFERROR(VLOOKUP(D7,DB!A:I,9,0),"")</f>
        <v/>
      </c>
    </row>
    <row r="8" spans="1:13">
      <c r="A8" s="109"/>
      <c r="B8" s="109" t="str">
        <f>IFERROR(VLOOKUP(D8,DB!A:K,11,0),"")</f>
        <v/>
      </c>
      <c r="C8" s="109"/>
      <c r="D8" s="109"/>
      <c r="E8" s="109"/>
      <c r="F8" s="109"/>
      <c r="G8" s="111">
        <f ca="1">IFERROR(NOW()-F8,"")</f>
        <v>45980.508699652775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45980.508699652775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45980.508699652775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45980.508699652775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45980.508699652775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45980.508699652775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45980.508699652775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45980.508699652775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45980.508699652775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45980.508699652775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45980.508699652775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45980.508699652775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45980.508699652775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45980.508699652775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45980.508699652775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45980.508699652775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45980.508699652775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45980.508699652775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45980.508699652775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45980.508699652775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45980.508699652775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45980.508699652775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45980.508699652775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45980.508699652775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45980.508699652775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45980.508699652775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45980.508699652775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45980.508699652775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45980.508699652775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45980.508699652775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45980.508699652775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45980.508699652775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45980.508699652775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45980.508699652775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45980.508699652775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45980.508699652775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45980.508699652775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45980.508699652775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45980.508699652775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45980.508699652775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45980.508699652775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45980.508699652775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45980.508699652775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45980.508699652775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45980.508699652775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45980.508699652775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45980.508699652775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45980.508699652775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45980.508699652775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45980.508699652775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45980.508699652775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45980.508699652775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45980.508699652775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45980.508699652775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45980.508699652775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45980.508699652775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45980.508699652775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45980.508699652775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45980.508699652775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45980.508699652775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45980.508699652775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45980.508699652775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45980.508699652775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45980.508699652775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45980.508699652775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45980.508699652775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45980.508699652775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45980.508699652775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45980.508699652775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45980.508699652775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45980.508699652775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45980.508699652775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45980.508699652775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45980.508699652775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45980.508699652775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45980.508699652775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45980.508699652775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45980.508699652775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45980.508699652775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45980.508699652775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45980.508699652775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45980.508699652775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45980.508699652775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45980.508699652775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45980.508699652775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45980.508699652775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45980.508699652775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45980.508699652775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45980.508699652775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45980.508699652775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45980.508699652775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45980.508699652775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45980.508699652775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45980.508699652775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45980.508699652775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45980.508699652775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45980.508699652775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45980.508699652775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45980.508699652775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45980.508699652775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45980.508699652775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45980.508699652775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45980.508699652775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45980.508699652775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45980.508699652775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45980.508699652775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45980.508699652775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45980.508699652775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45980.508699652775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45980.508699652775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45980.508699652775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45980.508699652775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45980.508699652775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45980.508699652775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45980.508699652775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45980.508699652775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45980.508699652775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45980.508699652775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45980.508699652775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45980.508699652775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45980.508699652775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45980.508699652775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45980.508699652775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45980.508699652775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45980.508699652775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45980.508699652775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45980.508699652775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45980.508699652775</v>
      </c>
      <c r="H135" s="109"/>
      <c r="I135" s="109" t="str">
        <f>IFERROR(VLOOKUP(D135,DB!A:F,6,0),"")</f>
        <v/>
      </c>
      <c r="J135" s="109" t="str">
        <f>IFERROR(VLOOKUP(D135,DB!A:G,7,0),"")</f>
        <v/>
      </c>
      <c r="K135" s="109"/>
      <c r="L135" s="109" t="str">
        <f>IFERROR(VLOOKUP(D135,DB!A:I,9,0),"")</f>
        <v/>
      </c>
    </row>
    <row r="136" spans="1:12">
      <c r="A136" s="138"/>
      <c r="B136" s="138" t="str">
        <f>IFERROR(VLOOKUP(D136,DB!A:K,11,0),"")</f>
        <v/>
      </c>
      <c r="C136" s="138"/>
      <c r="D136" s="138"/>
      <c r="E136" s="138"/>
      <c r="F136" s="139"/>
      <c r="G136" s="111">
        <f ca="1">IFERROR(NOW()-F136,"")</f>
        <v>45980.508699652775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45980.508699652775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45980.508699652775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45980.508699652775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45980.508699652775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45980.508699652775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45980.508699652775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45980.508699652775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45980.508699652775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45980.508699652775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45980.508699652775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45980.508699652775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45980.508699652775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45980.508699652775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45980.508699652775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45980.508699652775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45980.508699652775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45980.508699652775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45980.508699652775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45980.508699652775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45980.508699652775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45980.508699652775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45980.508699652775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45980.508699652775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45980.508699652775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45980.508699652775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45980.508699652775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45980.508699652775</v>
      </c>
      <c r="H163" s="139"/>
      <c r="I163" s="138" t="str">
        <f>IFERROR(VLOOKUP(D163,DB!A:F,6,0),"")</f>
        <v/>
      </c>
      <c r="J163" s="138" t="str">
        <f>IFERROR(VLOOKUP(D163,DB!A:G,7,0),"")</f>
        <v/>
      </c>
      <c r="K163" s="138"/>
      <c r="L163" s="138" t="str">
        <f>IFERROR(VLOOKUP(D163,DB!A:I,9,0),"")</f>
        <v/>
      </c>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3"/>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37423</v>
      </c>
      <c r="E2" s="109" t="s">
        <v>39021</v>
      </c>
      <c r="F2" s="121">
        <v>45980.415509259263</v>
      </c>
      <c r="G2" s="104">
        <f t="shared" ref="G2:G29" ca="1" si="0">IFERROR(NOW()-F2,"-")</f>
        <v>9.319039351248648E-2</v>
      </c>
      <c r="H2" s="121">
        <v>45980.415509259263</v>
      </c>
      <c r="I2" s="119" t="str">
        <f>IFERROR(VLOOKUP(D2,DB!A:F,6,0),"")</f>
        <v>Generator-SG</v>
      </c>
      <c r="J2" s="119" t="str">
        <f>IFERROR(VLOOKUP(D2,DB!A:G,7,0),"")</f>
        <v>Dead</v>
      </c>
      <c r="K2" s="122" t="s">
        <v>39120</v>
      </c>
      <c r="L2" s="123" t="str">
        <f>IFERROR(VLOOKUP(D2,DB!A:I,9,0),"")</f>
        <v>Latis</v>
      </c>
    </row>
    <row r="3" spans="1:16382" ht="31.5" customHeight="1">
      <c r="A3" s="118" t="s">
        <v>39121</v>
      </c>
      <c r="B3" s="119" t="str">
        <f>IFERROR(VLOOKUP(D3,DB!A:K,11,0),"")</f>
        <v>R6</v>
      </c>
      <c r="C3" s="120">
        <v>2</v>
      </c>
      <c r="D3" s="119" t="s">
        <v>33725</v>
      </c>
      <c r="E3" s="109" t="s">
        <v>39021</v>
      </c>
      <c r="F3" s="121"/>
      <c r="G3" s="104">
        <f t="shared" ca="1" si="0"/>
        <v>45980.508699652775</v>
      </c>
      <c r="H3" s="121">
        <v>45980.430752314816</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45980.508699652775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45980.508699652775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45980.508699652775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45980.508699652775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45980.508699652775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45980.508699652775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45980.508699652775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45980.508699652775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45980.508699652775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45980.508699652775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45980.508699652775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45980.508699652775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45980.508699652775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45980.508699652775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45980.508699652775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45980.508699652775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45980.508699652775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45980.508699652775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45980.508699652775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45980.508699652775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45980.508699652775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45980.508699652775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45980.508699652775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45980.508699652775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45980.508699652775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45980.508699652775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ref="G30:G63" ca="1" si="1">IFERROR(NOW()-F30,"-")</f>
        <v>45980.508699652775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45980.508699652775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45980.508699652775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45980.508699652775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45980.508699652775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45980.508699652775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45980.508699652775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45980.508699652775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45980.508699652775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45980.508699652775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45980.508699652775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45980.508699652775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45980.508699652775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45980.508699652775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45980.508699652775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45980.508699652775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45980.508699652775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45980.508699652775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45980.508699652775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45980.508699652775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45980.508699652775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45980.508699652775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45980.508699652775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45980.508699652775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45980.508699652775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45980.508699652775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45980.508699652775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45980.508699652775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45980.508699652775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45980.508699652775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45980.508699652775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45980.508699652775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45980.508699652775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45980.508699652775</v>
      </c>
      <c r="H63" s="121"/>
      <c r="I63" s="119" t="str">
        <f>IFERROR(VLOOKUP(D63,DB!A:F,6,0),"")</f>
        <v/>
      </c>
      <c r="J63" s="119" t="str">
        <f>IFERROR(VLOOKUP(D63,DB!A:G,7,0),"")</f>
        <v/>
      </c>
      <c r="K63" s="122"/>
      <c r="L63" s="123" t="str">
        <f>IFERROR(VLOOKUP(D63,DB!A:I,9,0),"")</f>
        <v/>
      </c>
    </row>
  </sheetData>
  <dataValidations count="2">
    <dataValidation allowBlank="1" showInputMessage="1" showErrorMessage="1" sqref="E1" xr:uid="{9E1BC488-8814-4F8A-8DBE-742B3278AB71}"/>
    <dataValidation type="list" allowBlank="1" showInputMessage="1" showErrorMessage="1" sqref="E2:E6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2025-11-19T09:12:48Z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