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20" documentId="13_ncr:1_{F6CB121F-512D-4AA6-A0C1-0FB36C537598}" xr6:coauthVersionLast="47" xr6:coauthVersionMax="47" xr10:uidLastSave="{90830191-859E-4624-9ADE-2942531A008A}"/>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<sst xmlns="http://schemas.openxmlformats.org/spreadsheetml/2006/main" count="180274" uniqueCount="39122">
  <si>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</si>
  <si>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</si>
  <si>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</si>
  <si>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</si>
  <si>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</si>
  <si>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</si>
  <si>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</si>
  <si>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</si>
  <si>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</si>
  <si>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</si>
  <si>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</si>
  <si>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</si>
  <si>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</si>
  <si>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</si>
  <si>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</si>
  <si>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</si>
  <si>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</si>
  <si>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</si>
  <si>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</si>
  <si>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</si>
  <si>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</si>
  <si>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</si>
  <si>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</si>
  <si>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</si>
  <si>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</si>
  <si>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</si>
  <si>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</si>
  <si>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</si>
  <si>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</si>
  <si>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</si>
  <si>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</si>
  <si>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</si>
  <si>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</si>
  <si>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</si>
  <si>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</si>
  <si>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</si>
  <si>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</si>
  <si>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</si>
  <si>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</si>
  <si>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</si>
  <si>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</si>
  <si>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</si>
  <si>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</si>
  <si>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</si>
  <si>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</si>
  <si>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</si>
  <si>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</si>
  <si>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</si>
  <si>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</si>
  <si>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</si>
  <si>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</si>
  <si>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</si>
  <si>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</si>
  <si>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</si>
  <si>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</si>
  <si>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</si>
  <si>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</si>
  <si>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</si>
  <si>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</si>
  <si>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</si>
  <si>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</si>
  <si>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</si>
  <si>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</si>
  <si>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</si>
  <si>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</si>
  <si>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</si>
  <si>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</si>
  <si>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</si>
  <si>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</si>
  <si>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</si>
  <si>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</si>
  <si>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</si>
  <si>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</si>
  <si>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</si>
  <si>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</si>
  <si>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</si>
  <si>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</si>
  <si>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</si>
  <si>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</si>
  <si>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</si>
  <si>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</si>
  <si>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</si>
  <si>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</si>
  <si>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</si>
  <si>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</si>
  <si>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</si>
  <si>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</si>
  <si>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</si>
  <si>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</si>
  <si>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</si>
  <si>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</si>
  <si>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</si>
  <si>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</si>
  <si>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</si>
  <si>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</si>
  <si>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</si>
  <si>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</si>
  <si>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</si>
  <si>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</si>
  <si>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</si>
  <si>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</si>
  <si>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</si>
  <si>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</si>
  <si>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</si>
  <si>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</si>
  <si>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</si>
  <si>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</si>
  <si>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</si>
  <si>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</si>
  <si>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</si>
  <si>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</si>
  <si>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</si>
  <si>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</si>
  <si>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</si>
  <si>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</si>
  <si>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</si>
  <si>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</si>
  <si>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</si>
  <si>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</si>
  <si>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</si>
  <si>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</si>
  <si>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</si>
  <si>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</si>
  <si>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</si>
  <si>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</si>
  <si>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</si>
  <si>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</si>
  <si>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</si>
  <si>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</si>
  <si>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</si>
  <si>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</si>
  <si>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</si>
  <si>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</si>
  <si>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</si>
  <si>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</si>
  <si>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</si>
  <si>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</si>
  <si>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</si>
  <si>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</si>
  <si>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</si>
  <si>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</si>
  <si>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</si>
  <si>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</si>
  <si>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</si>
  <si>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</si>
  <si>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</si>
  <si>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</si>
  <si>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</si>
  <si>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</si>
  <si>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</si>
  <si>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</si>
  <si>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</si>
  <si>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</si>
  <si>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</si>
  <si>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</si>
  <si>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</si>
  <si>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</si>
  <si>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</si>
  <si>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</si>
  <si>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</si>
  <si>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</si>
  <si>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</si>
  <si>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</si>
  <si>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</si>
  <si>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</si>
  <si>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</si>
  <si>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</si>
  <si>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</si>
  <si>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</si>
  <si>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</si>
  <si>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</si>
  <si>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</si>
  <si>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</si>
  <si>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</si>
  <si>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</si>
  <si>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</si>
  <si>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</si>
  <si>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</si>
  <si>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</si>
  <si>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</si>
  <si>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</si>
  <si>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</si>
  <si>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</si>
  <si>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</si>
  <si>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</si>
  <si>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</si>
  <si>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</si>
  <si>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</si>
  <si>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</si>
  <si>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</si>
  <si>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</si>
  <si>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</si>
  <si>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</si>
  <si>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</si>
  <si>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</si>
  <si>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</si>
  <si>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</si>
  <si>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</si>
  <si>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</si>
  <si>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</si>
  <si>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</si>
  <si>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</si>
  <si>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</si>
  <si>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</si>
  <si>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</si>
  <si>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</si>
  <si>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</si>
  <si>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</si>
  <si>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</si>
  <si>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</si>
  <si>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</si>
  <si>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</si>
  <si>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</si>
  <si>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</si>
  <si>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</si>
  <si>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</si>
  <si>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</si>
  <si>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</si>
  <si>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</si>
  <si>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</si>
  <si>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</si>
  <si>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</si>
  <si>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</si>
  <si>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</si>
  <si>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</si>
  <si>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</si>
  <si>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</si>
  <si>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</si>
  <si>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</si>
  <si>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</si>
  <si>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</si>
  <si>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</si>
  <si>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</si>
  <si>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</si>
  <si>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</si>
  <si>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</si>
  <si>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</si>
  <si>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</si>
  <si>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</si>
  <si>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</si>
  <si>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</si>
  <si>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</si>
  <si>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</si>
  <si>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</si>
  <si>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</si>
  <si>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</si>
  <si>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</si>
  <si>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</si>
  <si>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</si>
  <si>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</si>
  <si>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</si>
  <si>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</si>
  <si>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</si>
  <si>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</si>
  <si>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</si>
  <si>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</si>
  <si>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</si>
  <si>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</si>
  <si>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</si>
  <si>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</si>
  <si>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</si>
  <si>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</si>
  <si>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</si>
  <si>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</si>
  <si>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</si>
  <si>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</si>
  <si>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</si>
  <si>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</si>
  <si>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</si>
  <si>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</si>
  <si>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</si>
  <si>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</si>
  <si>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</si>
  <si>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</si>
  <si>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</si>
  <si>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</si>
  <si>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</si>
  <si>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</si>
  <si>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</si>
  <si>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</si>
  <si>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</si>
  <si>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</si>
  <si>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</si>
  <si>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</si>
  <si>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</si>
  <si>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</si>
  <si>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</si>
  <si>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</si>
  <si>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</si>
  <si>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</si>
  <si>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</si>
  <si>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</si>
  <si>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</si>
  <si>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</si>
  <si>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</si>
  <si>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</si>
  <si>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</si>
  <si>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</si>
  <si>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</si>
  <si>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</si>
  <si>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</si>
  <si>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</si>
  <si>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</si>
  <si>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</si>
  <si>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</si>
  <si>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</si>
  <si>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</si>
  <si>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</si>
  <si>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</si>
  <si>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</si>
  <si>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</si>
  <si>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</si>
  <si>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</si>
  <si>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</si>
  <si>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</si>
  <si>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</si>
  <si>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</si>
  <si>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</si>
  <si>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</si>
  <si>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</si>
  <si>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</si>
  <si>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</si>
  <si>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</si>
  <si>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</si>
  <si>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</si>
  <si>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</si>
  <si>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</si>
  <si>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</si>
  <si>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</si>
  <si>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</si>
  <si>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</si>
  <si>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</si>
  <si>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</si>
  <si>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</si>
  <si>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</si>
  <si>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</si>
  <si>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</si>
  <si>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</si>
  <si>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</si>
  <si>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</si>
  <si>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</si>
  <si>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</si>
  <si>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</si>
  <si>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</si>
  <si>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</si>
  <si>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</si>
  <si>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</si>
  <si>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</si>
  <si>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</si>
  <si>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</si>
  <si>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</si>
  <si>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</si>
  <si>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</si>
  <si>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</si>
  <si>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</si>
  <si>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</si>
  <si>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</si>
  <si>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</si>
  <si>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</si>
  <si>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</si>
  <si>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</si>
  <si>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</si>
  <si>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</si>
  <si>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</si>
  <si>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</si>
  <si>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</si>
  <si>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</si>
  <si>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</si>
  <si>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</si>
  <si>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</si>
  <si>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</si>
  <si>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</si>
  <si>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</si>
  <si>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</si>
  <si>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</si>
  <si>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</si>
  <si>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</si>
  <si>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</si>
  <si>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</si>
  <si>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</si>
  <si>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</si>
  <si>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</si>
  <si>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</si>
  <si>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</si>
  <si>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</si>
  <si>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</si>
  <si>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</si>
  <si>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</si>
  <si>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</si>
  <si>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</si>
  <si>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</si>
  <si>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</si>
  <si>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</si>
  <si>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</si>
  <si>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</si>
  <si>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</si>
  <si>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</si>
  <si>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</si>
  <si>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</si>
  <si>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</si>
  <si>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</si>
  <si>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</si>
  <si>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</si>
  <si>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</si>
  <si>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</si>
  <si>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</si>
  <si>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</si>
  <si>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</si>
  <si>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</si>
  <si>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</si>
  <si>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</si>
  <si>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</si>
  <si>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</si>
  <si>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</si>
  <si>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</si>
  <si>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</si>
  <si>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</si>
  <si>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</si>
  <si>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</si>
  <si>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</si>
  <si>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</si>
  <si>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</si>
  <si>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</si>
  <si>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</si>
  <si>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</si>
  <si>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</si>
  <si>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</si>
  <si>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</si>
  <si>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</si>
  <si>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</si>
  <si>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</si>
  <si>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</si>
  <si>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</si>
  <si>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</si>
  <si>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</si>
  <si>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</si>
  <si>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</si>
  <si>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</si>
  <si>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</si>
  <si>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</si>
  <si>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</si>
  <si>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</si>
  <si>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</si>
  <si>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</si>
  <si>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</si>
  <si>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</si>
  <si>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</si>
  <si>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</si>
  <si>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</si>
  <si>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</si>
  <si>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</si>
  <si>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</si>
  <si>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</si>
  <si>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</si>
  <si>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</si>
  <si>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</si>
  <si>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</si>
  <si>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</si>
  <si>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</si>
  <si>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</si>
  <si>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</si>
  <si>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</si>
  <si>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</si>
  <si>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</si>
  <si>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</si>
  <si>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</si>
  <si>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</si>
  <si>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</si>
  <si>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</si>
  <si>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</si>
  <si>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</si>
  <si>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</si>
  <si>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</si>
  <si>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</si>
  <si>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</si>
  <si>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</si>
  <si>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</si>
  <si>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</si>
  <si>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</si>
  <si>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</si>
  <si>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</si>
  <si>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</si>
  <si>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</si>
  <si>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</si>
  <si>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</si>
  <si>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</si>
  <si>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</si>
  <si>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</si>
  <si>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</si>
  <si>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</si>
  <si>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</si>
  <si>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</si>
  <si>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</si>
  <si>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</si>
  <si>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</si>
  <si>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</si>
  <si>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</si>
  <si>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</si>
  <si>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</si>
  <si>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</si>
  <si>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</si>
  <si>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</si>
  <si>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</si>
  <si>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</si>
  <si>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</si>
  <si>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</si>
  <si>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</si>
  <si>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</si>
  <si>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</si>
  <si>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</si>
  <si>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</si>
  <si>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</si>
  <si>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</si>
  <si>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</si>
  <si>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</si>
  <si>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</si>
  <si>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</si>
  <si>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</si>
  <si>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</si>
  <si>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</si>
  <si>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</si>
  <si>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</si>
  <si>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</si>
  <si>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</si>
  <si>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</si>
  <si>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</si>
  <si>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</si>
  <si>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</si>
  <si>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</si>
  <si>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</si>
  <si>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</si>
  <si>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</si>
  <si>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</si>
  <si>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</si>
  <si>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</si>
  <si>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</si>
  <si>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</si>
  <si>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</si>
  <si>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</si>
  <si>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</si>
  <si>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</si>
  <si>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</si>
  <si>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</si>
  <si>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</si>
  <si>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</si>
  <si>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</si>
  <si>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</si>
  <si>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</si>
  <si>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</si>
  <si>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</si>
  <si>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</si>
  <si>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</si>
  <si>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</si>
  <si>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</si>
  <si>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</si>
  <si>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</si>
  <si>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</si>
  <si>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</si>
  <si>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</si>
  <si>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</si>
  <si>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</si>
  <si>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</si>
  <si>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</si>
  <si>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</si>
  <si>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</si>
  <si>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</si>
  <si>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</si>
  <si>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</si>
  <si>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</si>
  <si>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</si>
  <si>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</si>
  <si>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</si>
  <si>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</si>
  <si>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</si>
  <si>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</si>
  <si>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</si>
  <si>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</si>
  <si>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</si>
  <si>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</si>
  <si>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</si>
  <si>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</si>
  <si>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</si>
  <si>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</si>
  <si>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</si>
  <si>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</si>
  <si>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</si>
  <si>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</si>
  <si>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</si>
  <si>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</si>
  <si>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</si>
  <si>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</si>
  <si>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</si>
  <si>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</si>
  <si>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</si>
  <si>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</si>
  <si>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</si>
  <si>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</si>
  <si>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</si>
  <si>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</si>
  <si>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</si>
  <si>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</si>
  <si>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</si>
  <si>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</si>
  <si>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</si>
  <si>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</si>
  <si>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</si>
  <si>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</si>
  <si>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</si>
  <si>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</si>
  <si>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</si>
  <si>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</si>
  <si>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</si>
  <si>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</si>
  <si>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</si>
  <si>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</si>
  <si>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</si>
  <si>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</si>
  <si>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</si>
  <si>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</si>
  <si>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</si>
  <si>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</si>
  <si>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</si>
  <si>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</si>
  <si>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</si>
  <si>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</si>
  <si>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</si>
  <si>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</si>
  <si>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</si>
  <si>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</si>
  <si>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</si>
  <si>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</si>
  <si>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</si>
  <si>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</si>
  <si>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</si>
  <si>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</si>
  <si>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</si>
  <si>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</si>
  <si>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</si>
  <si>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</si>
  <si>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</si>
  <si>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</si>
  <si>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</si>
  <si>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</si>
  <si>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</si>
  <si>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</si>
  <si>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</si>
  <si>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</si>
  <si>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</si>
  <si>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</si>
  <si>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</si>
  <si>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</si>
  <si>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</si>
  <si>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</si>
  <si>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</si>
  <si>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</si>
  <si>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</si>
  <si>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</si>
  <si>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</si>
  <si>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</si>
  <si>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</si>
  <si>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</si>
  <si>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</si>
  <si>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</si>
  <si>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</si>
  <si>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</si>
  <si>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</si>
  <si>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</si>
  <si>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</si>
  <si>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</si>
  <si>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</si>
  <si>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</si>
  <si>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</si>
  <si>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</si>
  <si>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</si>
  <si>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</si>
  <si>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</si>
  <si>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</si>
  <si>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</si>
  <si>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</si>
  <si>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</si>
  <si>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</si>
  <si>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</si>
  <si>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</si>
  <si>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</si>
  <si>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</si>
  <si>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</si>
  <si>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</si>
  <si>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</si>
  <si>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</si>
  <si>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</si>
  <si>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</si>
  <si>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</si>
  <si>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</si>
  <si>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</si>
  <si>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</si>
  <si>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</si>
  <si>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</si>
  <si>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</si>
  <si>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</si>
  <si>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</si>
  <si>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</si>
  <si>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</si>
  <si>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</si>
  <si>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</si>
  <si>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</si>
  <si>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</si>
  <si>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</si>
  <si>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</si>
  <si>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</si>
  <si>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</si>
  <si>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</si>
  <si>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</si>
  <si>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</si>
  <si>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</si>
  <si>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</si>
  <si>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</si>
  <si>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</si>
  <si>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</si>
  <si>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</si>
  <si>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</si>
  <si>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</si>
  <si>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</si>
  <si>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</si>
  <si>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</si>
  <si>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</si>
  <si>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</si>
  <si>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</si>
  <si>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</si>
  <si>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</si>
  <si>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</si>
  <si>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</si>
  <si>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</si>
  <si>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</si>
  <si>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</si>
  <si>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</si>
  <si>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</si>
  <si>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</si>
  <si>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</si>
  <si>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</si>
  <si>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</si>
  <si>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</si>
  <si>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</si>
  <si>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</si>
  <si>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</si>
  <si>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</si>
  <si>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</si>
  <si>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</si>
  <si>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</si>
  <si>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</si>
  <si>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</si>
  <si>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</si>
  <si>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</si>
  <si>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</si>
  <si>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</si>
  <si>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</si>
  <si>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</si>
  <si>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</si>
  <si>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</si>
  <si>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</si>
  <si>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</si>
  <si>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</si>
  <si>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</si>
  <si>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</si>
  <si>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</si>
  <si>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</si>
  <si>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</si>
  <si>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</si>
  <si>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</si>
  <si>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</si>
  <si>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</si>
  <si>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</si>
  <si>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</si>
  <si>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</si>
  <si>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</si>
  <si>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</si>
  <si>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</si>
  <si>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</si>
  <si>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</si>
  <si>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</si>
  <si>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</si>
  <si>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</si>
  <si>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</si>
  <si>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</si>
  <si>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</si>
  <si>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</si>
  <si>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</si>
  <si>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</si>
  <si>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</si>
  <si>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</si>
  <si>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</si>
  <si>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</si>
  <si>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</si>
  <si>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</si>
  <si>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</si>
  <si>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</si>
  <si>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</si>
  <si>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</si>
  <si>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</si>
  <si>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</si>
  <si>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</si>
  <si>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</si>
  <si>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</si>
  <si>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</si>
  <si>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</si>
  <si>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</si>
  <si>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</si>
  <si>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</si>
  <si>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</si>
  <si>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</si>
  <si>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</si>
  <si>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</si>
  <si>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</si>
  <si>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</si>
  <si>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</si>
  <si>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</si>
  <si>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</si>
  <si>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</si>
  <si>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</si>
  <si>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</si>
  <si>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</si>
  <si>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</si>
  <si>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</si>
  <si>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</si>
  <si>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</si>
  <si>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</si>
  <si>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</si>
  <si>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</si>
  <si>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</si>
  <si>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</si>
  <si>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</si>
  <si>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</si>
  <si>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</si>
  <si>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</si>
  <si>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</si>
  <si>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</si>
  <si>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</si>
  <si>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</si>
  <si>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</si>
  <si>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</si>
  <si>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</si>
  <si>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</si>
  <si>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</si>
  <si>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</si>
  <si>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</si>
  <si>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</si>
  <si>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</si>
  <si>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</si>
  <si>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</si>
  <si>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</si>
  <si>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</si>
  <si>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</si>
  <si>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</si>
  <si>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</si>
  <si>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</si>
  <si>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</si>
  <si>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</si>
  <si>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</si>
  <si>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</si>
  <si>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</si>
  <si>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</si>
  <si>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</si>
  <si>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</si>
  <si>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</si>
  <si>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</si>
  <si>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</si>
  <si>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</si>
  <si>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</si>
  <si>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</si>
  <si>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</si>
  <si>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</si>
  <si>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</si>
  <si>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</si>
  <si>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</si>
  <si>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</si>
  <si>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</si>
  <si>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</si>
  <si>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</si>
  <si>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</si>
  <si>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</si>
  <si>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</si>
  <si>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</si>
  <si>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</si>
  <si>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</si>
  <si>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</si>
  <si>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</si>
  <si>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</si>
  <si>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</si>
  <si>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</si>
  <si>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</si>
  <si>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</si>
  <si>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</si>
  <si>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</si>
  <si>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</si>
  <si>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</si>
  <si>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</si>
  <si>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</si>
  <si>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</si>
  <si>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</si>
  <si>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</si>
  <si>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</si>
  <si>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</si>
  <si>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</si>
  <si>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</si>
  <si>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</si>
  <si>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</si>
  <si>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</si>
  <si>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</si>
  <si>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</si>
  <si>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</si>
  <si>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</si>
  <si>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</si>
  <si>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</si>
  <si>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</si>
  <si>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</si>
  <si>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</si>
  <si>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</si>
  <si>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</si>
  <si>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</si>
  <si>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</si>
  <si>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</si>
  <si>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</si>
  <si>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</si>
  <si>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</si>
  <si>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</si>
  <si>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</si>
  <si>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</si>
  <si>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</si>
  <si>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</si>
  <si>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</si>
  <si>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</si>
  <si>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</si>
  <si>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</si>
  <si>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</si>
  <si>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</si>
  <si>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</si>
  <si>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</si>
  <si>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</si>
  <si>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</si>
  <si>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</si>
  <si>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</si>
  <si>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</si>
  <si>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</si>
  <si>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</si>
  <si>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</si>
  <si>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</si>
  <si>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</si>
  <si>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</si>
  <si>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</si>
  <si>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</si>
  <si>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</si>
  <si>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</si>
  <si>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</si>
  <si>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</si>
  <si>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</si>
  <si>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</si>
  <si>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</si>
  <si>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</si>
  <si>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</si>
  <si>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</si>
  <si>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</si>
  <si>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</si>
  <si>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</si>
  <si>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</si>
  <si>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</si>
  <si>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</si>
  <si>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</si>
  <si>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</si>
  <si>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</si>
  <si>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</si>
  <si>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</si>
  <si>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</si>
  <si>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</si>
  <si>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</si>
  <si>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</si>
  <si>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</si>
  <si>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</si>
  <si>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</si>
  <si>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</si>
  <si>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</si>
  <si>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</si>
  <si>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</si>
  <si>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</si>
  <si>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</si>
  <si>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</si>
  <si>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</si>
  <si>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</si>
  <si>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</si>
  <si>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</si>
  <si>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</si>
  <si>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</si>
  <si>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</si>
  <si>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</si>
  <si>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</si>
  <si>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</si>
  <si>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</si>
  <si>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</si>
  <si>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</si>
  <si>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</si>
  <si>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</si>
  <si>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</si>
  <si>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</si>
  <si>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</si>
  <si>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</si>
  <si>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</si>
  <si>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</si>
  <si>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</si>
  <si>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</si>
  <si>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</si>
  <si>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</si>
  <si>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</si>
  <si>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</si>
  <si>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</si>
  <si>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</si>
  <si>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</si>
  <si>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</si>
  <si>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</si>
  <si>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</si>
  <si>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</si>
  <si>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</si>
  <si>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</si>
  <si>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</si>
  <si>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</si>
  <si>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</si>
  <si>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</si>
  <si>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</si>
  <si>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</si>
  <si>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</si>
  <si>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</si>
  <si>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</si>
  <si>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</si>
  <si>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</si>
  <si>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</si>
  <si>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</si>
  <si>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</si>
  <si>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</si>
  <si>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</si>
  <si>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</si>
  <si>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</si>
  <si>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</si>
  <si>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</si>
  <si>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</si>
  <si>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</si>
  <si>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</si>
  <si>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</si>
  <si>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</si>
  <si>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</si>
  <si>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</si>
  <si>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</si>
  <si>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</si>
  <si>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</si>
  <si>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</si>
  <si>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</si>
  <si>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</si>
  <si>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</si>
  <si>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</si>
  <si>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</si>
  <si>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</si>
  <si>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</si>
  <si>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</si>
  <si>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</si>
  <si>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</si>
  <si>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</si>
  <si>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</si>
  <si>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</si>
  <si>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</si>
  <si>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</si>
  <si>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</si>
  <si>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</si>
  <si>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</si>
  <si>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</si>
  <si>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</si>
  <si>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</si>
  <si>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</si>
  <si>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</si>
  <si>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</si>
  <si>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</si>
  <si>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</si>
  <si>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</si>
  <si>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</si>
  <si>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</si>
  <si>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</si>
  <si>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</si>
  <si>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</si>
  <si>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</si>
  <si>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</si>
  <si>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</si>
  <si>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</si>
  <si>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</si>
  <si>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</si>
  <si>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</si>
  <si>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</si>
  <si>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</si>
  <si>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</si>
  <si>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</si>
  <si>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</si>
  <si>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</si>
  <si>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</si>
  <si>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</si>
  <si>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</si>
  <si>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</si>
  <si>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</si>
  <si>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</si>
  <si>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</si>
  <si>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</si>
  <si>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</si>
  <si>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</si>
  <si>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</si>
  <si>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</si>
  <si>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</si>
  <si>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</si>
  <si>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</si>
  <si>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</si>
  <si>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</si>
  <si>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</si>
  <si>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</si>
  <si>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</si>
  <si>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</si>
  <si>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</si>
  <si>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</si>
  <si>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</si>
  <si>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</si>
  <si>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</si>
  <si>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</si>
  <si>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</si>
  <si>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</si>
  <si>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</si>
  <si>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</si>
  <si>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</si>
  <si>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</si>
  <si>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</si>
  <si>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</si>
  <si>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</si>
  <si>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</si>
  <si>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</si>
  <si>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</si>
  <si>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</si>
  <si>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</si>
  <si>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</si>
  <si>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</si>
  <si>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</si>
  <si>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</si>
  <si>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</si>
  <si>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</si>
  <si>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</si>
  <si>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</si>
  <si>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</si>
  <si>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</si>
  <si>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</si>
  <si>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</si>
  <si>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</si>
  <si>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</si>
  <si>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</si>
  <si>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</si>
  <si>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</si>
  <si>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</si>
  <si>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</si>
  <si>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</si>
  <si>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</si>
  <si>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</si>
  <si>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</si>
  <si>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</si>
  <si>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</si>
  <si>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</si>
  <si>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</si>
  <si>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</si>
  <si>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</si>
  <si>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</si>
  <si>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</si>
  <si>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</si>
  <si>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</si>
  <si>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</si>
  <si>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</si>
  <si>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</si>
  <si>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</si>
  <si>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</si>
  <si>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</si>
  <si>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</si>
  <si>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</si>
  <si>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</si>
  <si>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</si>
  <si>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</si>
  <si>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</si>
  <si>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</si>
  <si>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</si>
  <si>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</si>
  <si>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</si>
  <si>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</si>
  <si>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</si>
  <si>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</si>
  <si>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</si>
  <si>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</si>
  <si>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</si>
  <si>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</si>
  <si>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</si>
  <si>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</si>
  <si>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</si>
  <si>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</si>
  <si>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</si>
  <si>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</si>
  <si>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</si>
  <si>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</si>
  <si>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</si>
  <si>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</si>
  <si>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</si>
  <si>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</si>
  <si>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</si>
  <si>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</si>
  <si>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</si>
  <si>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</si>
  <si>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</si>
  <si>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</si>
  <si>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</si>
  <si>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</si>
  <si>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</si>
  <si>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</si>
  <si>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</si>
  <si>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</si>
  <si>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</si>
  <si>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</si>
  <si>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</si>
  <si>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</si>
  <si>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</si>
  <si>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</si>
  <si>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</si>
  <si>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</si>
  <si>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</si>
  <si>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</si>
  <si>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</si>
  <si>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</si>
  <si>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</si>
  <si>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</si>
  <si>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</si>
  <si>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</si>
  <si>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</si>
  <si>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</si>
  <si>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</si>
  <si>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</si>
  <si>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</si>
  <si>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</si>
  <si>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</si>
  <si>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</si>
  <si>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</si>
  <si>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</si>
  <si>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</si>
  <si>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</si>
  <si>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</si>
  <si>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</si>
  <si>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</si>
  <si>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</si>
  <si>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</si>
  <si>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</si>
  <si>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</si>
  <si>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</si>
  <si>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</si>
  <si>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</si>
  <si>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</si>
  <si>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</si>
  <si>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</si>
  <si>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</si>
  <si>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</si>
  <si>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</si>
  <si>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</si>
  <si>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</si>
  <si>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</si>
  <si>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</si>
  <si>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</si>
  <si>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</si>
  <si>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</si>
  <si>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</si>
  <si>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</si>
  <si>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</si>
  <si>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</si>
  <si>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</si>
  <si>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</si>
  <si>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</si>
  <si>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</si>
  <si>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</si>
  <si>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</si>
  <si>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</si>
  <si>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</si>
  <si>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</si>
  <si>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</si>
  <si>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</si>
  <si>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</si>
  <si>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</si>
  <si>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</si>
  <si>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</si>
  <si>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</si>
  <si>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</si>
  <si>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</si>
  <si>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</si>
  <si>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</si>
  <si>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</si>
  <si>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</si>
  <si>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</si>
  <si>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</si>
  <si>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</si>
  <si>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</si>
  <si>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</si>
  <si>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</si>
  <si>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</si>
  <si>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</si>
  <si>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</si>
  <si>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</si>
  <si>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</si>
  <si>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</si>
  <si>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</si>
  <si>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</si>
  <si>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</si>
  <si>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</si>
  <si>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</si>
  <si>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</si>
  <si>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</si>
  <si>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</si>
  <si>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</si>
  <si>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</si>
  <si>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</si>
  <si>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</si>
  <si>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</si>
  <si>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</si>
  <si>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</si>
  <si>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</si>
  <si>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</si>
  <si>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</si>
  <si>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</si>
  <si>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</si>
  <si>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</si>
  <si>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</si>
  <si>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</si>
  <si>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</si>
  <si>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</si>
  <si>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</si>
  <si>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</si>
  <si>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</si>
  <si>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</si>
  <si>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</si>
  <si>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</si>
  <si>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</si>
  <si>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</si>
  <si>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</si>
  <si>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</si>
  <si>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</si>
  <si>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</si>
  <si>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</si>
  <si>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</si>
  <si>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</si>
  <si>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</si>
  <si>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</si>
  <si>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</si>
  <si>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</si>
  <si>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</si>
  <si>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</si>
  <si>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</si>
  <si>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</si>
  <si>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</si>
  <si>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</si>
  <si>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</si>
  <si>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</si>
  <si>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</si>
  <si>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</si>
  <si>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</si>
  <si>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</si>
  <si>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</si>
  <si>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</si>
  <si>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</si>
  <si>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</si>
  <si>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</si>
  <si>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</si>
  <si>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</si>
  <si>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</si>
  <si>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</si>
  <si>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</si>
  <si>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</si>
  <si>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</si>
  <si>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</si>
  <si>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</si>
  <si>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</si>
  <si>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</si>
  <si>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</si>
  <si>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</si>
  <si>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</si>
  <si>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</si>
  <si>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</si>
  <si>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</si>
  <si>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</si>
  <si>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</si>
  <si>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</si>
  <si>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</si>
  <si>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</si>
  <si>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</si>
  <si>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</si>
  <si>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</si>
  <si>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</si>
  <si>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</si>
  <si>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</si>
  <si>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</si>
  <si>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</si>
  <si>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</si>
  <si>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</si>
  <si>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</si>
  <si>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</si>
  <si>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</si>
  <si>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</si>
  <si>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</si>
  <si>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</si>
  <si>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</si>
  <si>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</si>
  <si>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</si>
  <si>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</si>
  <si>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</si>
  <si>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</si>
  <si>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</si>
  <si>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</si>
  <si>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</si>
  <si>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</si>
  <si>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</si>
  <si>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</si>
  <si>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</si>
  <si>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</si>
  <si>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</si>
  <si>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</si>
  <si>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</si>
  <si>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</si>
  <si>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</si>
  <si>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</si>
  <si>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</si>
  <si>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</si>
  <si>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</si>
  <si>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</si>
  <si>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</si>
  <si>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</si>
  <si>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</si>
  <si>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</si>
  <si>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</si>
  <si>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</si>
  <si>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</si>
  <si>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</si>
  <si>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</si>
  <si>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</si>
  <si>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</si>
  <si>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</si>
  <si>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</si>
  <si>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</si>
  <si>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</si>
  <si>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</si>
  <si>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</si>
  <si>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</si>
  <si>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</si>
  <si>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</si>
  <si>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</si>
  <si>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</si>
  <si>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</si>
  <si>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</si>
  <si>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</si>
  <si>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</si>
  <si>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</si>
  <si>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</si>
  <si>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</si>
  <si>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</si>
  <si>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</si>
  <si>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</si>
  <si>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</si>
  <si>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</si>
  <si>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</si>
  <si>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</si>
  <si>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</si>
  <si>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</si>
  <si>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</si>
  <si>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</si>
  <si>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</si>
  <si>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</si>
  <si>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</si>
  <si>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</si>
  <si>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</si>
  <si>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</si>
  <si>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</si>
  <si>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</si>
  <si>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</si>
  <si>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</si>
  <si>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</si>
  <si>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</si>
  <si>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</si>
  <si>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</si>
  <si>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</si>
  <si>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</si>
  <si>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</si>
  <si>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</si>
  <si>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</si>
  <si>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</si>
  <si>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</si>
  <si>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</si>
  <si>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</si>
  <si>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</si>
  <si>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</si>
  <si>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</si>
  <si>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</si>
  <si>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</si>
  <si>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</si>
  <si>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</si>
  <si>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</si>
  <si>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</si>
  <si>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</si>
  <si>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</si>
  <si>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</si>
  <si>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</si>
  <si>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</si>
  <si>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</si>
  <si>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</si>
  <si>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</si>
  <si>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</si>
  <si>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</si>
  <si>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</si>
  <si>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</si>
  <si>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</si>
  <si>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</si>
  <si>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</si>
  <si>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</si>
  <si>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</si>
  <si>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</si>
  <si>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</si>
  <si>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</si>
  <si>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</si>
  <si>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</si>
  <si>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</si>
  <si>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</si>
  <si>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</si>
  <si>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</si>
  <si>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</si>
  <si>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</si>
  <si>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</si>
  <si>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</si>
  <si>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</si>
  <si>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</si>
  <si>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</si>
  <si>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</si>
  <si>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</si>
  <si>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</si>
  <si>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</si>
  <si>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</si>
  <si>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</si>
  <si>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</si>
  <si>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</si>
  <si>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</si>
  <si>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</si>
  <si>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</si>
  <si>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</si>
  <si>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</si>
  <si>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</si>
  <si>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</si>
  <si>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</si>
  <si>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</si>
  <si>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</si>
  <si>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</si>
  <si>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</si>
  <si>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</si>
  <si>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</si>
  <si>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</si>
  <si>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</si>
  <si>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</si>
  <si>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</si>
  <si>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</si>
  <si>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</si>
  <si>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</si>
  <si>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</si>
  <si>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</si>
  <si>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</si>
  <si>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</si>
  <si>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</si>
  <si>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</si>
  <si>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</si>
  <si>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</si>
  <si>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</si>
  <si>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</si>
  <si>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</si>
  <si>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</si>
  <si>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</si>
  <si>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</si>
  <si>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</si>
  <si>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</si>
  <si>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</si>
  <si>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</si>
  <si>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</si>
  <si>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</si>
  <si>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</si>
  <si>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</si>
  <si>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</si>
  <si>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</si>
  <si>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</si>
  <si>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</si>
  <si>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</si>
  <si>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</si>
  <si>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</si>
  <si>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</si>
  <si>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</si>
  <si>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</si>
  <si>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</si>
  <si>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</si>
  <si>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</si>
  <si>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</si>
  <si>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</si>
  <si>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</si>
  <si>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</si>
  <si>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</si>
  <si>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</si>
  <si>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</si>
  <si>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</si>
  <si>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</si>
  <si>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</si>
  <si>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</si>
  <si>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</si>
  <si>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</si>
  <si>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</si>
  <si>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</si>
  <si>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</si>
  <si>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</si>
  <si>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</si>
  <si>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</si>
  <si>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</si>
  <si>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</si>
  <si>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</si>
  <si>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</si>
  <si>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</si>
  <si>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</si>
  <si>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</si>
  <si>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</si>
  <si>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</si>
  <si>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</si>
  <si>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</si>
  <si>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</si>
  <si>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</si>
  <si>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</si>
  <si>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</si>
  <si>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</si>
  <si>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</si>
  <si>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</si>
  <si>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</si>
  <si>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</si>
  <si>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</si>
  <si>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</si>
  <si>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</si>
  <si>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</si>
  <si>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</si>
  <si>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</si>
  <si>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</si>
  <si>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</si>
  <si>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</si>
  <si>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</si>
  <si>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</si>
  <si>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</si>
  <si>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</si>
  <si>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</si>
  <si>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</si>
  <si>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</si>
  <si>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</si>
  <si>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</si>
  <si>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</si>
  <si>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</si>
  <si>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</si>
  <si>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</si>
  <si>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</si>
  <si>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</si>
  <si>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</si>
  <si>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</si>
  <si>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</si>
  <si>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</si>
  <si>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</si>
  <si>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</si>
  <si>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</si>
  <si>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</si>
  <si>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</si>
  <si>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</si>
  <si>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</si>
  <si>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</si>
  <si>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</si>
  <si>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</si>
  <si>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</si>
  <si>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</si>
  <si>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</si>
  <si>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</si>
  <si>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</si>
  <si>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</si>
  <si>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</si>
  <si>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</si>
  <si>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</si>
  <si>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</si>
  <si>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</si>
  <si>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</si>
  <si>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</si>
  <si>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</si>
  <si>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</si>
  <si>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</si>
  <si>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</si>
  <si>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</si>
  <si>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</si>
  <si>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</si>
  <si>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</si>
  <si>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</si>
  <si>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</si>
  <si>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</si>
  <si>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</si>
  <si>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</si>
  <si>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</si>
  <si>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</si>
  <si>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</si>
  <si>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</si>
  <si>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</si>
  <si>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</si>
  <si>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</si>
  <si>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</si>
  <si>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</si>
  <si>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</si>
  <si>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</si>
  <si>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</si>
  <si>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</si>
  <si>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</si>
  <si>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</si>
  <si>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</si>
  <si>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</si>
  <si>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</si>
  <si>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</si>
  <si>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</si>
  <si>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</si>
  <si>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</si>
  <si>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</si>
  <si>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</si>
  <si>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</si>
  <si>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</si>
  <si>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</si>
  <si>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</si>
  <si>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</si>
  <si>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</si>
  <si>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</si>
  <si>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</si>
  <si>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</si>
  <si>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</si>
  <si>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</si>
  <si>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</si>
  <si>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</si>
  <si>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</si>
  <si>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</si>
  <si>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</si>
  <si>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</si>
  <si>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</si>
  <si>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</si>
  <si>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</si>
  <si>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</si>
  <si>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</si>
  <si>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</si>
  <si>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</si>
  <si>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</si>
  <si>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</si>
  <si>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</si>
  <si>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</si>
  <si>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</si>
  <si>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</si>
  <si>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</si>
  <si>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</si>
  <si>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</si>
  <si>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</si>
  <si>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</si>
  <si>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</si>
  <si>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</si>
  <si>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</si>
  <si>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</si>
  <si>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</si>
  <si>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</si>
  <si>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</si>
  <si>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</si>
  <si>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</si>
  <si>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</si>
  <si>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</si>
  <si>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</si>
  <si>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</si>
  <si>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</si>
  <si>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</si>
  <si>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</si>
  <si>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</si>
  <si>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</si>
  <si>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</si>
  <si>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</si>
  <si>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</si>
  <si>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</si>
  <si>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</si>
  <si>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</si>
  <si>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</si>
  <si>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</si>
  <si>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</si>
  <si>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</si>
  <si>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</si>
  <si>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</si>
  <si>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</si>
  <si>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</si>
  <si>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</si>
  <si>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</si>
  <si>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</si>
  <si>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</si>
  <si>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</si>
  <si>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</si>
  <si>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</si>
  <si>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</si>
  <si>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</si>
  <si>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</si>
  <si>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</si>
  <si>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</si>
  <si>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</si>
  <si>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</si>
  <si>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</si>
  <si>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</si>
  <si>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</si>
  <si>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</si>
  <si>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</si>
  <si>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</si>
  <si>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</si>
  <si>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</si>
  <si>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</si>
  <si>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</si>
  <si>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</si>
  <si>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</si>
  <si>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</si>
  <si>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</si>
  <si>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</si>
  <si>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</si>
  <si>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</si>
  <si>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</si>
  <si>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</si>
  <si>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</si>
  <si>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</si>
  <si>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</si>
  <si>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</si>
  <si>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</si>
  <si>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</si>
  <si>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</si>
  <si>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</si>
  <si>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</si>
  <si>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</si>
  <si>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</si>
  <si>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</si>
  <si>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</si>
  <si>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</si>
  <si>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</si>
  <si>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</si>
  <si>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</si>
  <si>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</si>
  <si>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</si>
  <si>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</si>
  <si>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</si>
  <si>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</si>
  <si>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</si>
  <si>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</si>
  <si>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</si>
  <si>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</si>
  <si>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</si>
  <si>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</si>
  <si>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</si>
  <si>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</si>
  <si>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</si>
  <si>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</si>
  <si>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</si>
  <si>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</si>
  <si>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</si>
  <si>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</si>
  <si>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</si>
  <si>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</si>
  <si>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</si>
  <si>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</si>
  <si>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</si>
  <si>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</si>
  <si>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</si>
  <si>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</si>
  <si>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</si>
  <si>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</si>
  <si>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</si>
  <si>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</si>
  <si>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</si>
  <si>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</si>
  <si>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</si>
  <si>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</si>
  <si>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</si>
  <si>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</si>
  <si>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</si>
  <si>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</si>
  <si>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</si>
  <si>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</si>
  <si>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</si>
  <si>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</si>
  <si>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</si>
  <si>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</si>
  <si>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</si>
  <si>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</si>
  <si>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</si>
  <si>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</si>
  <si>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</si>
  <si>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</si>
  <si>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</si>
  <si>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</si>
  <si>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</si>
  <si>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</si>
  <si>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</si>
  <si>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</si>
  <si>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</si>
  <si>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</si>
  <si>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</si>
  <si>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</si>
  <si>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</si>
  <si>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</si>
  <si>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</si>
  <si>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</si>
  <si>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</si>
  <si>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</si>
  <si>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</si>
  <si>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</si>
  <si>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</si>
  <si>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</si>
  <si>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</si>
  <si>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</si>
  <si>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</si>
  <si>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</si>
  <si>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</si>
  <si>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</si>
  <si>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</si>
  <si>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</si>
  <si>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</si>
  <si>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</si>
  <si>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</si>
  <si>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</si>
  <si>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</si>
  <si>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</si>
  <si>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</si>
  <si>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</si>
  <si>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</si>
  <si>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</si>
  <si>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</si>
  <si>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</si>
  <si>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</si>
  <si>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</si>
  <si>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</si>
  <si>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</si>
  <si>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</si>
  <si>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</si>
  <si>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</si>
  <si>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</si>
  <si>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</si>
  <si>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</si>
  <si>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</si>
  <si>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</si>
  <si>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</si>
  <si>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</si>
  <si>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</si>
  <si>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</si>
  <si>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</si>
  <si>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</si>
  <si>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</si>
  <si>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</si>
  <si>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</si>
  <si>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</si>
  <si>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</si>
  <si>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</si>
  <si>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</si>
  <si>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</si>
  <si>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</si>
  <si>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</si>
  <si>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</si>
  <si>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</si>
  <si>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</si>
  <si>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</si>
  <si>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</si>
  <si>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</si>
  <si>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</si>
  <si>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</si>
  <si>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</si>
  <si>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</si>
  <si>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</si>
  <si>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</si>
  <si>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</si>
  <si>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</si>
  <si>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</si>
  <si>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</si>
  <si>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</si>
  <si>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</si>
  <si>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</si>
  <si>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</si>
  <si>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</si>
  <si>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</si>
  <si>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</si>
  <si>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</si>
  <si>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</si>
  <si>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</si>
  <si>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</si>
  <si>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</si>
  <si>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</si>
  <si>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</si>
  <si>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</si>
  <si>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</si>
  <si>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</si>
  <si>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</si>
  <si>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</si>
  <si>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</si>
  <si>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</si>
  <si>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</si>
  <si>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</si>
  <si>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</si>
  <si>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</si>
  <si>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</si>
  <si>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</si>
  <si>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</si>
  <si>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</si>
  <si>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</si>
  <si>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</si>
  <si>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</si>
  <si>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</si>
  <si>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</si>
  <si>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</si>
  <si>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</si>
  <si>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</si>
  <si>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</si>
  <si>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</si>
  <si>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</si>
  <si>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</si>
  <si>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</si>
  <si>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</si>
  <si>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</si>
  <si>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</si>
  <si>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</si>
  <si>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</si>
  <si>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</si>
  <si>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</si>
  <si>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</si>
  <si>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</si>
  <si>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</si>
  <si>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</si>
  <si>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</si>
  <si>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</si>
  <si>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</si>
  <si>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</si>
  <si>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</si>
  <si>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</si>
  <si>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</si>
  <si>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</si>
  <si>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</si>
  <si>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</si>
  <si>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</si>
  <si>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</si>
  <si>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</si>
  <si>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</si>
  <si>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</si>
  <si>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</si>
  <si>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</si>
  <si>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</si>
  <si>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</si>
  <si>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</si>
  <si>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</si>
  <si>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</si>
  <si>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</si>
  <si>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</si>
  <si>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</si>
  <si>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</si>
  <si>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</si>
  <si>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</si>
  <si>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</si>
  <si>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</si>
  <si>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</si>
  <si>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</si>
  <si>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</si>
  <si>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</si>
  <si>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</si>
  <si>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</si>
  <si>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</si>
  <si>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</si>
  <si>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</si>
  <si>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</si>
  <si>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</si>
  <si>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</si>
  <si>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</si>
  <si>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</si>
  <si>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</si>
  <si>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</si>
  <si>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</si>
  <si>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</si>
  <si>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</si>
  <si>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</si>
  <si>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</si>
  <si>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</si>
  <si>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</si>
  <si>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</si>
  <si>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</si>
  <si>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</si>
  <si>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</si>
  <si>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</si>
  <si>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</si>
  <si>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</si>
  <si>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</si>
  <si>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</si>
  <si>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</si>
  <si>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</si>
  <si>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</si>
  <si>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</si>
  <si>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</si>
  <si>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</si>
  <si>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</si>
  <si>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</si>
  <si>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</si>
  <si>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</si>
  <si>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</si>
  <si>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</si>
  <si>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</si>
  <si>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</si>
  <si>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</si>
  <si>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</si>
  <si>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</si>
  <si>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</si>
  <si>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</si>
  <si>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</si>
  <si>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</si>
  <si>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</si>
  <si>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</si>
  <si>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</si>
  <si>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</si>
  <si>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</si>
  <si>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</si>
  <si>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</si>
  <si>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</si>
  <si>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</si>
  <si>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</si>
  <si>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</si>
  <si>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</si>
  <si>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</si>
  <si>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</si>
  <si>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</si>
  <si>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</si>
  <si>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</si>
  <si>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</si>
  <si>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</si>
  <si>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</si>
  <si>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</si>
  <si>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</si>
  <si>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</si>
  <si>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</si>
  <si>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</si>
  <si>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</si>
  <si>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</si>
  <si>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</si>
  <si>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</si>
  <si>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</si>
  <si>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</si>
  <si>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</si>
  <si>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</si>
  <si>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</si>
  <si>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</si>
  <si>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</si>
  <si>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</si>
  <si>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</si>
  <si>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</si>
  <si>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</si>
  <si>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</si>
  <si>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</si>
  <si>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</si>
  <si>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</si>
  <si>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</si>
  <si>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</si>
  <si>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</si>
  <si>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</si>
  <si>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</si>
  <si>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</si>
  <si>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</si>
  <si>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</si>
  <si>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</si>
  <si>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</si>
  <si>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</si>
  <si>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</si>
  <si>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</si>
  <si>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</si>
  <si>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</si>
  <si>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</si>
  <si>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</si>
  <si>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</si>
  <si>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</si>
  <si>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</si>
  <si>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</si>
  <si>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</si>
  <si>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</si>
  <si>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</si>
  <si>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</si>
  <si>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</si>
  <si>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</si>
  <si>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</si>
  <si>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</si>
  <si>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</si>
  <si>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</si>
  <si>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</si>
  <si>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</si>
  <si>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</si>
  <si>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</si>
  <si>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</si>
  <si>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</si>
  <si>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</si>
  <si>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</si>
  <si>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</si>
  <si>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</si>
  <si>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</si>
  <si>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</si>
  <si>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</si>
  <si>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</si>
  <si>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</si>
  <si>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</si>
  <si>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</si>
  <si>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</si>
  <si>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</si>
  <si>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</si>
  <si>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</si>
  <si>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</si>
  <si>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</si>
  <si>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</si>
  <si>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</si>
  <si>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</si>
  <si>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</si>
  <si>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</si>
  <si>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</si>
  <si>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</si>
  <si>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</si>
  <si>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</si>
  <si>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</si>
  <si>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</si>
  <si>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</si>
  <si>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</si>
  <si>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</si>
  <si>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</si>
  <si>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</si>
  <si>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</si>
  <si>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</si>
  <si>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</si>
  <si>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</si>
  <si>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</si>
  <si>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</si>
  <si>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</si>
  <si>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</si>
  <si>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</si>
  <si>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</si>
  <si>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</si>
  <si>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</si>
  <si>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</si>
  <si>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</si>
  <si>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</si>
  <si>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</si>
  <si>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</si>
  <si>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</si>
  <si>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</si>
  <si>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</si>
  <si>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</si>
  <si>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</si>
  <si>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</si>
  <si>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</si>
  <si>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</si>
  <si>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</si>
  <si>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</si>
  <si>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</si>
  <si>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</si>
  <si>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</si>
  <si>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</si>
  <si>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</si>
  <si>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</si>
  <si>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</si>
  <si>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</si>
  <si>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</si>
  <si>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</si>
  <si>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</si>
  <si>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</si>
  <si>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</si>
  <si>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</si>
  <si>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</si>
  <si>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</si>
  <si>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</si>
  <si>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</si>
  <si>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</si>
  <si>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</si>
  <si>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</si>
  <si>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</si>
  <si>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</si>
  <si>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</si>
  <si>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</si>
  <si>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</si>
  <si>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</si>
  <si>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</si>
  <si>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</si>
  <si>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</si>
  <si>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</si>
  <si>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</si>
  <si>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</si>
  <si>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</si>
  <si>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</si>
  <si>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</si>
  <si>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</si>
  <si>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</si>
  <si>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</si>
  <si>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</si>
  <si>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</si>
  <si>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</si>
  <si>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</si>
  <si>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</si>
  <si>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</si>
  <si>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</si>
  <si>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</si>
  <si>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</si>
  <si>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</si>
  <si>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</si>
  <si>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</si>
  <si>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</si>
  <si>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</si>
  <si>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</si>
  <si>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</si>
  <si>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</si>
  <si>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</si>
  <si>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</si>
  <si>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</si>
  <si>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</si>
  <si>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</si>
  <si>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</si>
  <si>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</si>
  <si>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</si>
  <si>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</si>
  <si>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</si>
  <si>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</si>
  <si>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</si>
  <si>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</si>
  <si>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</si>
  <si>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</si>
  <si>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</si>
  <si>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</si>
  <si>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</si>
  <si>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</si>
  <si>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</si>
  <si>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</si>
  <si>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</si>
  <si>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</si>
  <si>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</si>
  <si>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</si>
  <si>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</si>
  <si>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</si>
  <si>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</si>
  <si>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</si>
  <si>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</si>
  <si>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</si>
  <si>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</si>
  <si>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</si>
  <si>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</si>
  <si>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</si>
  <si>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</si>
  <si>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</si>
  <si>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</si>
  <si>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</si>
  <si>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</si>
  <si>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</si>
  <si>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</si>
  <si>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</si>
  <si>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</si>
  <si>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</si>
  <si>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</si>
  <si>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</si>
  <si>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</si>
  <si>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</si>
  <si>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</si>
  <si>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</si>
  <si>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</si>
  <si>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</si>
  <si>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</si>
  <si>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</si>
  <si>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</si>
  <si>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</si>
  <si>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</si>
  <si>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</si>
  <si>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</si>
  <si>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</si>
  <si>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</si>
  <si>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</si>
  <si>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</si>
  <si>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</si>
  <si>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</si>
  <si>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</si>
  <si>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</si>
  <si>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</si>
  <si>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</si>
  <si>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</si>
  <si>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</si>
  <si>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</si>
  <si>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</si>
  <si>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</si>
  <si>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</si>
  <si>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</si>
  <si>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</si>
  <si>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</si>
  <si>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</si>
  <si>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</si>
  <si>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</si>
  <si>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</si>
  <si>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</si>
  <si>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</si>
  <si>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</si>
  <si>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</si>
  <si>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</si>
  <si>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</si>
  <si>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</si>
  <si>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</si>
  <si>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</si>
  <si>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</si>
  <si>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</si>
  <si>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</si>
  <si>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</si>
  <si>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</si>
  <si>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</si>
  <si>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</si>
  <si>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</si>
  <si>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</si>
  <si>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</si>
  <si>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</si>
  <si>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</si>
  <si>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</si>
  <si>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</si>
  <si>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</si>
  <si>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</si>
  <si>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</si>
  <si>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</si>
  <si>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</si>
  <si>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</si>
  <si>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</si>
  <si>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</si>
  <si>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</si>
  <si>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</si>
  <si>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</si>
  <si>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</si>
  <si>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</si>
  <si>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</si>
  <si>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</si>
  <si>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</si>
  <si>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</si>
  <si>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</si>
  <si>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</si>
  <si>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</si>
  <si>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</si>
  <si>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</si>
  <si>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</si>
  <si>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</si>
  <si>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</si>
  <si>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</si>
  <si>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</si>
  <si>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</si>
  <si>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</si>
  <si>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</si>
  <si>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</si>
  <si>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</si>
  <si>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</si>
  <si>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</si>
  <si>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</si>
  <si>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</si>
  <si>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</si>
  <si>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</si>
  <si>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</si>
  <si>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</si>
  <si>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</si>
  <si>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</si>
  <si>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</si>
  <si>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</si>
  <si>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</si>
  <si>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</si>
  <si>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</si>
  <si>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</si>
  <si>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</si>
  <si>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</si>
  <si>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</si>
  <si>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</si>
  <si>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</si>
  <si>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</si>
  <si>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</si>
  <si>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</si>
  <si>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</si>
  <si>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</si>
  <si>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</si>
  <si>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</si>
  <si>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</si>
  <si>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</si>
  <si>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</si>
  <si>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</si>
  <si>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</si>
  <si>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</si>
  <si>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</si>
  <si>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</si>
  <si>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</si>
  <si>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</si>
  <si>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</si>
  <si>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</si>
  <si>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</si>
  <si>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</si>
  <si>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</si>
  <si>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</si>
  <si>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</si>
  <si>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</si>
  <si>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</si>
  <si>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</si>
  <si>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</si>
  <si>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</si>
  <si>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</si>
  <si>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</si>
  <si>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</si>
  <si>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</si>
  <si>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</si>
  <si>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</si>
  <si>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</si>
  <si>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</si>
  <si>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</si>
  <si>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</si>
  <si>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</si>
  <si>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</si>
  <si>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</si>
  <si>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</si>
  <si>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</si>
  <si>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</si>
  <si>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</si>
  <si>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</si>
  <si>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</si>
  <si>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</si>
  <si>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</si>
  <si>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</si>
  <si>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</si>
  <si>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</si>
  <si>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</si>
  <si>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</si>
  <si>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</si>
  <si>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</si>
  <si>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</si>
  <si>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</si>
  <si>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</si>
  <si>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</si>
  <si>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</si>
  <si>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</si>
  <si>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</si>
  <si>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</si>
  <si>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</si>
  <si>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</si>
  <si>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</si>
  <si>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</si>
  <si>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</si>
  <si>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</si>
  <si>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</si>
  <si>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</si>
  <si>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</si>
  <si>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</si>
  <si>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</si>
  <si>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</si>
  <si>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</si>
  <si>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</si>
  <si>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</si>
  <si>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</si>
  <si>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</si>
  <si>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</si>
  <si>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</si>
  <si>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</si>
  <si>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</si>
  <si>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</si>
  <si>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</si>
  <si>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</si>
  <si>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</si>
  <si>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</si>
  <si>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</si>
  <si>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</si>
  <si>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</si>
  <si>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</si>
  <si>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</si>
  <si>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</si>
  <si>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</si>
  <si>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</si>
  <si>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</si>
  <si>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</si>
  <si>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</si>
  <si>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</si>
  <si>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</si>
  <si>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</si>
  <si>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</si>
  <si>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</si>
  <si>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</si>
  <si>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</si>
  <si>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</si>
  <si>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</si>
  <si>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</si>
  <si>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</si>
  <si>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</si>
  <si>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</si>
  <si>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</si>
  <si>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</si>
  <si>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</si>
  <si>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</si>
  <si>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</si>
  <si>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</si>
  <si>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</si>
  <si>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</si>
  <si>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</si>
  <si>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</si>
  <si>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</si>
  <si>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</si>
  <si>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</si>
  <si>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</si>
  <si>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</si>
  <si>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</si>
  <si>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</si>
  <si>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</si>
  <si>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</si>
  <si>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</si>
  <si>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</si>
  <si>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</si>
  <si>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</si>
  <si>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</si>
  <si>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</si>
  <si>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</si>
  <si>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</si>
  <si>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</si>
  <si>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</si>
  <si>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</si>
  <si>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</si>
  <si>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</si>
  <si>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</si>
  <si>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</si>
  <si>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</si>
  <si>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</si>
  <si>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</si>
  <si>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</si>
  <si>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</si>
  <si>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</si>
  <si>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</si>
  <si>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</si>
  <si>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</si>
  <si>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</si>
  <si>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</si>
  <si>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</si>
  <si>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</si>
  <si>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</si>
  <si>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</si>
  <si>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</si>
  <si>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</si>
  <si>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</si>
  <si>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</si>
  <si>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</si>
  <si>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</si>
  <si>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</si>
  <si>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</si>
  <si>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</si>
  <si>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</si>
  <si>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</si>
  <si>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</si>
  <si>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</si>
  <si>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</si>
  <si>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</si>
  <si>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</si>
  <si>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</si>
  <si>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</si>
  <si>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</si>
  <si>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</si>
  <si>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</si>
  <si>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</si>
  <si>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</si>
  <si>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</si>
  <si>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</si>
  <si>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</si>
  <si>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</si>
  <si>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</si>
  <si>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</si>
  <si>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</si>
  <si>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</si>
  <si>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</si>
  <si>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</si>
  <si>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</si>
  <si>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</si>
  <si>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</si>
  <si>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</si>
  <si>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</si>
  <si>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</si>
  <si>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</si>
  <si>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</si>
  <si>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</si>
  <si>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</si>
  <si>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</si>
  <si>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</si>
  <si>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</si>
  <si>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</si>
  <si>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</si>
  <si>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</si>
  <si>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</si>
  <si>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</si>
  <si>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</si>
  <si>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</si>
  <si>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</si>
  <si>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</si>
  <si>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</si>
  <si>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</si>
  <si>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</si>
  <si>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</si>
  <si>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</si>
  <si>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</si>
  <si>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</si>
  <si>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</si>
  <si>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</si>
  <si>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</si>
  <si>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</si>
  <si>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</si>
  <si>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</si>
  <si>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</si>
  <si>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</si>
  <si>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</si>
  <si>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</si>
  <si>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</si>
  <si>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</si>
  <si>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</si>
  <si>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</si>
  <si>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</si>
  <si>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</si>
  <si>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</si>
  <si>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</si>
  <si>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</si>
  <si>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</si>
  <si>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</si>
  <si>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</si>
  <si>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</si>
  <si>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</si>
  <si>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</si>
  <si>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</si>
  <si>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</si>
  <si>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</si>
  <si>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</si>
  <si>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</si>
  <si>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</si>
  <si>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</si>
  <si>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</si>
  <si>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</si>
  <si>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</si>
  <si>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</si>
  <si>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</si>
  <si>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</si>
  <si>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</si>
  <si>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</si>
  <si>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</si>
  <si>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</si>
  <si>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</si>
  <si>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</si>
  <si>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</si>
  <si>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</si>
  <si>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</si>
  <si>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</si>
  <si>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</si>
  <si>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</si>
  <si>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</si>
  <si>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</si>
  <si>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</si>
  <si>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</si>
  <si>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</si>
  <si>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</si>
  <si>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</si>
  <si>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</si>
  <si>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</si>
  <si>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</si>
  <si>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</si>
  <si>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</si>
  <si>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</si>
  <si>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</si>
  <si>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</si>
  <si>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</si>
  <si>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</si>
  <si>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</si>
  <si>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</si>
  <si>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</si>
  <si>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</si>
  <si>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</si>
  <si>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</si>
  <si>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</si>
  <si>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</si>
  <si>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</si>
  <si>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</si>
  <si>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</si>
  <si>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</si>
  <si>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</si>
  <si>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</si>
  <si>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</si>
  <si>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</si>
  <si>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</si>
  <si>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</si>
  <si>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</si>
  <si>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</si>
  <si>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</si>
  <si>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</si>
  <si>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</si>
  <si>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</si>
  <si>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</si>
  <si>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</si>
  <si>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</si>
  <si>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</si>
  <si>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</si>
  <si>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</si>
  <si>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</si>
  <si>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</si>
  <si>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</si>
  <si>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</si>
  <si>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</si>
  <si>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</si>
  <si>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</si>
  <si>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</si>
  <si>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</si>
  <si>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</si>
  <si>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</si>
  <si>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</si>
  <si>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</si>
  <si>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</si>
  <si>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</si>
  <si>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</si>
  <si>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</si>
  <si>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</si>
  <si>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</si>
  <si>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</si>
  <si>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</si>
  <si>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</si>
  <si>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</si>
  <si>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</si>
  <si>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</si>
  <si>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</si>
  <si>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</si>
  <si>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</si>
  <si>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</si>
  <si>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</si>
  <si>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</si>
  <si>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</si>
  <si>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</si>
  <si>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</si>
  <si>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</si>
  <si>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</si>
  <si>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</si>
  <si>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</si>
  <si>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</si>
  <si>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</si>
  <si>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</si>
  <si>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</si>
  <si>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</si>
  <si>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</si>
  <si>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</si>
  <si>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</si>
  <si>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</si>
  <si>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</si>
  <si>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</si>
  <si>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</si>
  <si>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</si>
  <si>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</si>
  <si>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</si>
  <si>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</si>
  <si>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</si>
  <si>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</si>
  <si>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</si>
  <si>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</si>
  <si>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</si>
  <si>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</si>
  <si>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</si>
  <si>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</si>
  <si>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</si>
  <si>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</si>
  <si>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</si>
  <si>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</si>
  <si>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</si>
  <si>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</si>
  <si>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</si>
  <si>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</si>
  <si>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</si>
  <si>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</si>
  <si>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</si>
  <si>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</si>
  <si>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</si>
  <si>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</si>
  <si>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</si>
  <si>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</si>
  <si>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</si>
  <si>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</si>
  <si>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</si>
  <si>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</si>
  <si>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</si>
  <si>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</si>
  <si>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</si>
  <si>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</si>
  <si>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</si>
  <si>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</si>
  <si>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</si>
  <si>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</si>
  <si>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</si>
  <si>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</si>
  <si>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</si>
  <si>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</si>
  <si>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</si>
  <si>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</si>
  <si>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</si>
  <si>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</si>
  <si>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</si>
  <si>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</si>
  <si>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</si>
  <si>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</si>
  <si>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</si>
  <si>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</si>
  <si>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</si>
  <si>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</si>
  <si>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</si>
  <si>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</si>
  <si>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</si>
  <si>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</si>
  <si>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</si>
  <si>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</si>
  <si>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</si>
  <si>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</si>
  <si>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</si>
  <si>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</si>
  <si>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</si>
  <si>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</si>
  <si>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</si>
  <si>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</si>
  <si>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</si>
  <si>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</si>
  <si>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</si>
  <si>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</si>
  <si>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</si>
  <si>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</si>
  <si>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</si>
  <si>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</si>
  <si>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</si>
  <si>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</si>
  <si>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</si>
  <si>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</si>
  <si>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</si>
  <si>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</si>
  <si>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</si>
  <si>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</si>
  <si>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</si>
  <si>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</si>
  <si>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</si>
  <si>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</si>
  <si>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</si>
  <si>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</si>
  <si>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</si>
  <si>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</si>
  <si>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</si>
  <si>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</si>
  <si>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</si>
  <si>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</si>
  <si>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</si>
  <si>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</si>
  <si>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</si>
  <si>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</si>
  <si>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</si>
  <si>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</si>
  <si>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</si>
  <si>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</si>
  <si>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</si>
  <si>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</si>
  <si>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</si>
  <si>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</si>
  <si>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</si>
  <si>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</si>
  <si>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</si>
  <si>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</si>
  <si>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</si>
  <si>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</si>
  <si>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</si>
  <si>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</si>
  <si>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</si>
  <si>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</si>
  <si>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</si>
  <si>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</si>
  <si>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</si>
  <si>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</si>
  <si>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</si>
  <si>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</si>
  <si>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</si>
  <si>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</si>
  <si>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</si>
  <si>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</si>
  <si>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</si>
  <si>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</si>
  <si>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</si>
  <si>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</si>
  <si>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</si>
  <si>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</si>
  <si>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</si>
  <si>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</si>
  <si>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</si>
  <si>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</si>
  <si>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</si>
  <si>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</si>
  <si>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</si>
  <si>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</si>
  <si>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</si>
  <si>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</si>
  <si>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</si>
  <si>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</si>
  <si>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</si>
  <si>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</si>
  <si>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</si>
  <si>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</si>
  <si>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</si>
  <si>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</si>
  <si>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</si>
  <si>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</si>
  <si>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</si>
  <si>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</si>
  <si>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</si>
  <si>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</si>
  <si>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</si>
  <si>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</si>
  <si>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</si>
  <si>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</si>
  <si>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</si>
  <si>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</si>
  <si>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</si>
  <si>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</si>
  <si>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</si>
  <si>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</si>
  <si>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</si>
  <si>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</si>
  <si>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</si>
  <si>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</si>
  <si>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</si>
  <si>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</si>
  <si>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</si>
  <si>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</si>
  <si>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</si>
  <si>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</si>
  <si>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</si>
  <si>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</si>
  <si>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</si>
  <si>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</si>
  <si>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</si>
  <si>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</si>
  <si>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</si>
  <si>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</si>
  <si>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</si>
  <si>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</si>
  <si>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</si>
  <si>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</si>
  <si>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</si>
  <si>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</si>
  <si>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</si>
  <si>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</si>
  <si>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</si>
  <si>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</si>
  <si>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</si>
  <si>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</si>
  <si>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</si>
  <si>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</si>
  <si>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</si>
  <si>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</si>
  <si>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</si>
  <si>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</si>
  <si>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</si>
  <si>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</si>
  <si>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</si>
  <si>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</si>
  <si>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</si>
  <si>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</si>
  <si>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</si>
  <si>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</si>
  <si>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</si>
  <si>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</si>
  <si>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</si>
  <si>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</si>
  <si>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</si>
  <si>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</si>
  <si>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</si>
  <si>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</si>
  <si>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</si>
  <si>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</si>
  <si>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</si>
  <si>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</si>
  <si>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</si>
  <si>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</si>
  <si>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</si>
  <si>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</si>
  <si>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</si>
  <si>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</si>
  <si>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</si>
  <si>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</si>
  <si>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</si>
  <si>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</si>
  <si>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</si>
  <si>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</si>
  <si>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</si>
  <si>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</si>
  <si>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</si>
  <si>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</si>
  <si>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</si>
  <si>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</si>
  <si>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</si>
  <si>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</si>
  <si>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</si>
  <si>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</si>
  <si>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</si>
  <si>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</si>
  <si>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</si>
  <si>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</si>
  <si>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</si>
  <si>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</si>
  <si>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</si>
  <si>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</si>
  <si>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</si>
  <si>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</si>
  <si>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</si>
  <si>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</si>
  <si>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</si>
  <si>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</si>
  <si>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</si>
  <si>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</si>
  <si>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</si>
  <si>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</si>
  <si>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</si>
  <si>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</si>
  <si>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</si>
  <si>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</si>
  <si>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</si>
  <si>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</si>
  <si>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</si>
  <si>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</si>
  <si>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</si>
  <si>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</si>
  <si>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</si>
  <si>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</si>
  <si>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</si>
  <si>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</si>
  <si>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</si>
  <si>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</si>
  <si>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</si>
  <si>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</si>
  <si>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</si>
  <si>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</si>
  <si>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</si>
  <si>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</si>
  <si>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</si>
  <si>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</si>
  <si>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</si>
  <si>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</si>
  <si>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</si>
  <si>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</si>
  <si>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</si>
  <si>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</si>
  <si>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</si>
  <si>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</si>
  <si>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</si>
  <si>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</si>
  <si>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</si>
  <si>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</si>
  <si>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</si>
  <si>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</si>
  <si>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</si>
  <si>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</si>
  <si>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</si>
  <si>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</si>
  <si>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</si>
  <si>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</si>
  <si>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</si>
  <si>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</si>
  <si>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</si>
  <si>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</si>
  <si>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</si>
  <si>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</si>
  <si>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</si>
  <si>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</si>
  <si>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</si>
  <si>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</si>
  <si>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</si>
  <si>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</si>
  <si>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</si>
  <si>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</si>
  <si>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</si>
  <si>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</si>
  <si>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</si>
  <si>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</si>
  <si>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</si>
  <si>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</si>
  <si>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</si>
  <si>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</si>
  <si>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</si>
  <si>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</si>
  <si>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</si>
  <si>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</si>
  <si>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</si>
  <si>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</si>
  <si>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</si>
  <si>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</si>
  <si>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</si>
  <si>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</si>
  <si>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</si>
  <si>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</si>
  <si>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</si>
  <si>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</si>
  <si>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</si>
  <si>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</si>
  <si>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</si>
  <si>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</si>
  <si>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</si>
  <si>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</si>
  <si>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</si>
  <si>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</si>
  <si>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</si>
  <si>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</si>
  <si>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</si>
  <si>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</si>
  <si>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</si>
  <si>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</si>
  <si>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</si>
  <si>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</si>
  <si>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</si>
  <si>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</si>
  <si>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</si>
  <si>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</si>
  <si>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</si>
  <si>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</si>
  <si>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</si>
  <si>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</si>
  <si>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</si>
  <si>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</si>
  <si>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</si>
  <si>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</si>
  <si>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</si>
  <si>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</si>
  <si>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</si>
  <si>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</si>
  <si>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</si>
  <si>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</si>
  <si>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</si>
  <si>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</si>
  <si>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</si>
  <si>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</si>
  <si>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</si>
  <si>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</si>
  <si>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</si>
  <si>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</si>
  <si>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</si>
  <si>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</si>
  <si>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</si>
  <si>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</si>
  <si>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</si>
  <si>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</si>
  <si>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</si>
  <si>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</si>
  <si>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</si>
  <si>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</si>
  <si>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</si>
  <si>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</si>
  <si>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</si>
  <si>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</si>
  <si>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</si>
  <si>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</si>
  <si>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</si>
  <si>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</si>
  <si>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</si>
  <si>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</si>
  <si>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</si>
  <si>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</si>
  <si>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</si>
  <si>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</si>
  <si>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</si>
  <si>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</si>
  <si>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</si>
  <si>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</si>
  <si>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</si>
  <si>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</si>
  <si>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</si>
  <si>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</si>
  <si>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</si>
  <si>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</si>
  <si>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</si>
  <si>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</si>
  <si>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</si>
  <si>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</si>
  <si>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</si>
  <si>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</si>
  <si>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</si>
  <si>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</si>
  <si>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</si>
  <si>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</si>
  <si>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</si>
  <si>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</si>
  <si>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</si>
  <si>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</si>
  <si>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</si>
  <si>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</si>
  <si>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</si>
  <si>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</si>
  <si>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</si>
  <si>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</si>
  <si>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</si>
  <si>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</si>
  <si>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</si>
  <si>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</si>
  <si>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</si>
  <si>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</si>
  <si>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</si>
  <si>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</si>
  <si>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</si>
  <si>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</si>
  <si>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</si>
  <si>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</si>
  <si>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</si>
  <si>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</si>
  <si>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</si>
  <si>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</si>
  <si>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</si>
  <si>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</si>
  <si>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</si>
  <si>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</si>
  <si>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</si>
  <si>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</si>
  <si>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</si>
  <si>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</si>
  <si>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</si>
  <si>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</si>
  <si>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</si>
  <si>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</si>
  <si>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</si>
  <si>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</si>
  <si>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</si>
  <si>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</si>
  <si>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</si>
  <si>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</si>
  <si>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</si>
  <si>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</si>
  <si>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</si>
  <si>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</si>
  <si>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</si>
  <si>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</si>
  <si>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</si>
  <si>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</si>
  <si>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</si>
  <si>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</si>
  <si>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</si>
  <si>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</si>
  <si>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</si>
  <si>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</si>
  <si>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</si>
  <si>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</si>
  <si>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</si>
  <si>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</si>
  <si>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</si>
  <si>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</si>
  <si>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</si>
  <si>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</si>
  <si>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</si>
  <si>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</si>
  <si>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</si>
  <si>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</si>
  <si>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</si>
  <si>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</si>
  <si>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</si>
  <si>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</si>
  <si>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</si>
  <si>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</si>
  <si>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</si>
  <si>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</si>
  <si>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</si>
  <si>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</si>
  <si>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</si>
  <si>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</si>
  <si>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</si>
  <si>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</si>
  <si>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</si>
  <si>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</si>
  <si>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</si>
  <si>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</si>
  <si>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</si>
  <si>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</si>
  <si>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</si>
  <si>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</si>
  <si>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</si>
  <si>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</si>
  <si>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</si>
  <si>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</si>
  <si>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</si>
  <si>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</si>
  <si>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</si>
  <si>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</si>
  <si>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</si>
  <si>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</si>
  <si>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</si>
  <si>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</si>
  <si>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</si>
  <si>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</si>
  <si>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</si>
  <si>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</si>
  <si>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</si>
  <si>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</si>
  <si>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</si>
  <si>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</si>
  <si>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</si>
  <si>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</si>
  <si>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</si>
  <si>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</si>
  <si>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</si>
  <si>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</si>
  <si>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</si>
  <si>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</si>
  <si>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</si>
  <si>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</si>
  <si>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</si>
  <si>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</si>
  <si>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</si>
  <si>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</si>
  <si>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</si>
  <si>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</si>
  <si>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</si>
  <si>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</si>
  <si>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</si>
  <si>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</si>
  <si>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</si>
  <si>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</si>
  <si>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</si>
  <si>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</si>
  <si>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</si>
  <si>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</si>
  <si>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</si>
  <si>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</si>
  <si>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</si>
  <si>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</si>
  <si>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</si>
  <si>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</si>
  <si>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</si>
  <si>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</si>
  <si>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</si>
  <si>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</si>
  <si>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</si>
  <si>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</si>
  <si>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</si>
  <si>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</si>
  <si>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</si>
  <si>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</si>
  <si>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</si>
  <si>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</si>
  <si>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</si>
  <si>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</si>
  <si>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</si>
  <si>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</si>
  <si>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</si>
  <si>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</si>
  <si>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</si>
  <si>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</si>
  <si>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</si>
  <si>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</si>
  <si>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</si>
  <si>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</si>
  <si>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</si>
  <si>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</si>
  <si>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</si>
  <si>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</si>
  <si>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</si>
  <si>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</si>
  <si>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</si>
  <si>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</si>
  <si>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</si>
  <si>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</si>
  <si>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</si>
  <si>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</si>
  <si>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</si>
  <si>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</si>
  <si>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</si>
  <si>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</si>
  <si>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</si>
  <si>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</si>
  <si>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</si>
  <si>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</si>
  <si>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</si>
  <si>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</si>
  <si>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</si>
  <si>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</si>
  <si>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</si>
  <si>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</si>
  <si>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</si>
  <si>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</si>
  <si>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</si>
  <si>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</si>
  <si>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</si>
  <si>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</si>
  <si>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</si>
  <si>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</si>
  <si>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</si>
  <si>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</si>
  <si>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</si>
  <si>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</si>
  <si>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</si>
  <si>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</si>
  <si>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</si>
  <si>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</si>
  <si>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</si>
  <si>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</si>
  <si>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</si>
  <si>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</si>
  <si>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</si>
  <si>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</si>
  <si>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</si>
  <si>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</si>
  <si>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</si>
  <si>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</si>
  <si>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</si>
  <si>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</si>
  <si>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</si>
  <si>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</si>
  <si>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</si>
  <si>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</si>
  <si>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</si>
  <si>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</si>
  <si>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</si>
  <si>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</si>
  <si>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</si>
  <si>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</si>
  <si>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</si>
  <si>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</si>
  <si>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</si>
  <si>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</si>
  <si>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</si>
  <si>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</si>
  <si>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</si>
  <si>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</si>
  <si>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</si>
  <si>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</si>
  <si>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</si>
  <si>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</si>
  <si>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</si>
  <si>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</si>
  <si>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</si>
  <si>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</si>
  <si>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</si>
  <si>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</si>
  <si>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</si>
  <si>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</si>
  <si>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</si>
  <si>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</si>
  <si>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</si>
  <si>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</si>
  <si>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</si>
  <si>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</si>
  <si>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</si>
  <si>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</si>
  <si>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</si>
  <si>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</si>
  <si>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</si>
  <si>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</si>
  <si>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</si>
  <si>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</si>
  <si>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</si>
  <si>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</si>
  <si>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</si>
  <si>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</si>
  <si>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</si>
  <si>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</si>
  <si>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</si>
  <si>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</si>
  <si>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</si>
  <si>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</si>
  <si>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</si>
  <si>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</si>
  <si>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</si>
  <si>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</si>
  <si>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</si>
  <si>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</si>
  <si>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</si>
  <si>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</si>
  <si>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</si>
  <si>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</si>
  <si>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</si>
  <si>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</si>
  <si>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</si>
  <si>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</si>
  <si>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</si>
  <si>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</si>
  <si>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</si>
  <si>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</si>
  <si>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</si>
  <si>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</si>
  <si>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</si>
  <si>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</si>
  <si>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</si>
  <si>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</si>
  <si>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</si>
  <si>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</si>
  <si>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</si>
  <si>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</si>
  <si>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</si>
  <si>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</si>
  <si>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</si>
  <si>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</si>
  <si>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</si>
  <si>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</si>
  <si>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</si>
  <si>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</si>
  <si>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</si>
  <si>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</si>
  <si>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</si>
  <si>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</si>
  <si>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</si>
  <si>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</si>
  <si>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</si>
  <si>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</si>
  <si>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</si>
  <si>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</si>
  <si>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</si>
  <si>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</si>
  <si>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</si>
  <si>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</si>
  <si>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</si>
  <si>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</si>
  <si>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</si>
  <si>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</si>
  <si>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</si>
  <si>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</si>
  <si>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</si>
  <si>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</si>
  <si>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</si>
  <si>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</si>
  <si>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</si>
  <si>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</si>
  <si>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</si>
  <si>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</si>
  <si>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</si>
  <si>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</si>
  <si>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</si>
  <si>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</si>
  <si>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</si>
  <si>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</si>
  <si>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</si>
  <si>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</si>
  <si>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</si>
  <si>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</si>
  <si>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</si>
  <si>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</si>
  <si>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</si>
  <si>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</si>
  <si>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</si>
  <si>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</si>
  <si>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</si>
  <si>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</si>
  <si>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</si>
  <si>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</si>
  <si>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</si>
  <si>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</si>
  <si>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</si>
  <si>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</si>
  <si>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</si>
  <si>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</si>
  <si>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</si>
  <si>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</si>
  <si>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</si>
  <si>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</si>
  <si>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</si>
  <si>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</si>
  <si>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</si>
  <si>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</si>
  <si>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</si>
  <si>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</si>
  <si>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</si>
  <si>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</si>
  <si>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</si>
  <si>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</si>
  <si>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</si>
  <si>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</si>
  <si>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</si>
  <si>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</si>
  <si>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</si>
  <si>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</si>
  <si>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</si>
  <si>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</si>
  <si>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</si>
  <si>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</si>
  <si>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</si>
  <si>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</si>
  <si>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</si>
  <si>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</si>
  <si>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</si>
  <si>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</si>
  <si>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</si>
  <si>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</si>
  <si>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</si>
  <si>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</si>
  <si>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</si>
  <si>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</si>
  <si>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</si>
  <si>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</si>
  <si>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</si>
  <si>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</si>
  <si>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</si>
  <si>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</si>
  <si>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</si>
  <si>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</si>
  <si>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</si>
  <si>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</si>
  <si>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</si>
  <si>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</si>
  <si>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</si>
  <si>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</si>
  <si>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</si>
  <si>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</si>
  <si>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</si>
  <si>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</si>
  <si>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</si>
  <si>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</si>
  <si>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</si>
  <si>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</si>
  <si>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</si>
  <si>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</si>
  <si>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</si>
  <si>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</si>
  <si>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</si>
  <si>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</si>
  <si>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</si>
  <si>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</si>
  <si>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</si>
  <si>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</si>
  <si>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</si>
  <si>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</si>
  <si>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</si>
  <si>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</si>
  <si>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</si>
  <si>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</si>
  <si>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</si>
  <si>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</si>
  <si>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</si>
  <si>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</si>
  <si>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</si>
  <si>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</si>
  <si>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</si>
  <si>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</si>
  <si>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</si>
  <si>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</si>
  <si>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</si>
  <si>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</si>
  <si>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</si>
  <si>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</si>
  <si>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</si>
  <si>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</si>
  <si>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</si>
  <si>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</si>
  <si>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</si>
  <si>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</si>
  <si>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</si>
  <si>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</si>
  <si>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</si>
  <si>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</si>
  <si>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</si>
  <si>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</si>
  <si>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</si>
  <si>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</si>
  <si>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</si>
  <si>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</si>
  <si>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</si>
  <si>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</si>
  <si>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</si>
  <si>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</si>
  <si>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</si>
  <si>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</si>
  <si>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</si>
  <si>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</si>
  <si>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</si>
  <si>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</si>
  <si>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</si>
  <si>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</si>
  <si>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</si>
  <si>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</si>
  <si>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</si>
  <si>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</si>
  <si>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</si>
  <si>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</si>
  <si>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</si>
  <si>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</si>
  <si>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</si>
  <si>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</si>
  <si>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</si>
  <si>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</si>
  <si>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</si>
  <si>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</si>
  <si>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</si>
  <si>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</si>
  <si>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</si>
  <si>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</si>
  <si>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</si>
  <si>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</si>
  <si>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</si>
  <si>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</si>
  <si>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</si>
  <si>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</si>
  <si>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</si>
  <si>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</si>
  <si>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</si>
  <si>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</si>
  <si>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</si>
  <si>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</si>
  <si>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</si>
  <si>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</si>
  <si>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</si>
  <si>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</si>
  <si>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</si>
  <si>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</si>
  <si>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</si>
  <si>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</si>
  <si>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</si>
  <si>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</si>
  <si>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</si>
  <si>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</si>
  <si>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</si>
  <si>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</si>
  <si>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</si>
  <si>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</si>
  <si>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</si>
  <si>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</si>
  <si>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</si>
  <si>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</si>
  <si>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</si>
  <si>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</si>
  <si>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</si>
  <si>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</si>
  <si>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</si>
  <si>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</si>
  <si>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</si>
  <si>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</si>
  <si>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</si>
  <si>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</si>
  <si>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</si>
  <si>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</si>
  <si>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</si>
  <si>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</si>
  <si>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</si>
  <si>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</si>
  <si>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</si>
  <si>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</si>
  <si>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</si>
  <si>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</si>
  <si>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</si>
  <si>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</si>
  <si>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</si>
  <si>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</si>
  <si>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</si>
  <si>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</si>
  <si>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</si>
  <si>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</si>
  <si>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</si>
  <si>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</si>
  <si>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</si>
  <si>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</si>
  <si>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</si>
  <si>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</si>
  <si>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</si>
  <si>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</si>
  <si>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</si>
  <si>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</si>
  <si>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</si>
  <si>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</si>
  <si>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</si>
  <si>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</si>
  <si>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</si>
  <si>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</si>
  <si>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</si>
  <si>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</si>
  <si>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</si>
  <si>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</si>
  <si>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</si>
  <si>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</si>
  <si>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</si>
  <si>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</si>
  <si>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</si>
  <si>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</si>
  <si>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</si>
  <si>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</si>
  <si>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</si>
  <si>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</si>
  <si>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</si>
  <si>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</si>
  <si>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</si>
  <si>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</si>
  <si>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</si>
  <si>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</si>
  <si>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</si>
  <si>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</si>
  <si>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</si>
  <si>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</si>
  <si>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</si>
  <si>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</si>
  <si>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</si>
  <si>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</si>
  <si>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</si>
  <si>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</si>
  <si>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</si>
  <si>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</si>
  <si>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</si>
  <si>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</si>
  <si>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</si>
  <si>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</si>
  <si>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</si>
  <si>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</si>
  <si>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</si>
  <si>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</si>
  <si>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</si>
  <si>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</si>
  <si>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</si>
  <si>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</si>
  <si>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</si>
  <si>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</si>
  <si>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</si>
  <si>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</si>
  <si>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</si>
  <si>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</si>
  <si>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</si>
  <si>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</si>
  <si>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</si>
  <si>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</si>
  <si>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</si>
  <si>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</si>
  <si>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</si>
  <si>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</si>
  <si>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</si>
  <si>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</si>
  <si>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</si>
  <si>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</si>
  <si>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</si>
  <si>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</si>
  <si>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</si>
  <si>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</si>
  <si>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</si>
  <si>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</si>
  <si>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</si>
  <si>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</si>
  <si>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</si>
  <si>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</si>
  <si>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</si>
  <si>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</si>
  <si>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</si>
  <si>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</si>
  <si>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</si>
  <si>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</si>
  <si>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</si>
  <si>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</si>
  <si>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</si>
  <si>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</si>
  <si>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</si>
  <si>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</si>
  <si>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</si>
  <si>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</si>
  <si>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</si>
  <si>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</si>
  <si>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</si>
  <si>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</si>
  <si>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</si>
  <si>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</si>
  <si>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</si>
  <si>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</si>
  <si>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</si>
  <si>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</si>
  <si>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</si>
  <si>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</si>
  <si>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</si>
  <si>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</si>
  <si>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</si>
  <si>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</si>
  <si>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</si>
  <si>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</si>
  <si>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</si>
  <si>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</si>
  <si>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</si>
  <si>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</si>
  <si>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</si>
  <si>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</si>
  <si>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</si>
  <si>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</si>
  <si>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</si>
  <si>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</si>
  <si>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</si>
  <si>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</si>
  <si>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</si>
  <si>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</si>
  <si>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</si>
  <si>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</si>
  <si>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</si>
  <si>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</si>
  <si>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</si>
  <si>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</si>
  <si>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</si>
  <si>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</si>
  <si>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</si>
  <si>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</si>
  <si>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</si>
  <si>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</si>
  <si>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</si>
  <si>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</si>
  <si>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</si>
  <si>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</si>
  <si>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</si>
  <si>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</si>
  <si>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</si>
  <si>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</si>
  <si>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</si>
  <si>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</si>
  <si>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</si>
  <si>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</si>
  <si>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</si>
  <si>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</si>
  <si>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</si>
  <si>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</si>
  <si>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</si>
  <si>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</si>
  <si>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</si>
  <si>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</si>
  <si>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</si>
  <si>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</si>
  <si>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</si>
  <si>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</si>
  <si>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</si>
  <si>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</si>
  <si>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</si>
  <si>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</si>
  <si>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</si>
  <si>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</si>
  <si>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</si>
  <si>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</si>
  <si>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</si>
  <si>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</si>
  <si>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</si>
  <si>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</si>
  <si>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</si>
  <si>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</si>
  <si>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</si>
  <si>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</si>
  <si>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</si>
  <si>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</si>
  <si>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</si>
  <si>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</si>
  <si>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</si>
  <si>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</si>
  <si>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</si>
  <si>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</si>
  <si>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</si>
  <si>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</si>
  <si>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</si>
  <si>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</si>
  <si>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</si>
  <si>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</si>
  <si>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</si>
  <si>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</si>
  <si>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</si>
  <si>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</si>
  <si>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</si>
  <si>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</si>
  <si>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</si>
  <si>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</si>
  <si>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</si>
  <si>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</si>
  <si>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</si>
  <si>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</si>
  <si>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</si>
  <si>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</si>
  <si>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</si>
  <si>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</si>
  <si>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</si>
  <si>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</si>
  <si>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</si>
  <si>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</si>
  <si>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</si>
  <si>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</si>
  <si>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</si>
  <si>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</si>
  <si>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</si>
  <si>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</si>
  <si>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</si>
  <si>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</si>
  <si>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</si>
  <si>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</si>
  <si>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</si>
  <si>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</si>
  <si>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</si>
  <si>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</si>
  <si>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</si>
  <si>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</si>
  <si>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</si>
  <si>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</si>
  <si>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</si>
  <si>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</si>
  <si>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</si>
  <si>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</si>
  <si>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</si>
  <si>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</si>
  <si>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</si>
  <si>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</si>
  <si>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</si>
  <si>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</si>
  <si>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</si>
  <si>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</si>
  <si>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</si>
  <si>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</si>
  <si>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</si>
  <si>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</si>
  <si>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</si>
  <si>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</si>
  <si>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</si>
  <si>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</si>
  <si>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</si>
  <si>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</si>
  <si>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</si>
  <si>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</si>
  <si>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</si>
  <si>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</si>
  <si>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</si>
  <si>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</si>
  <si>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</si>
  <si>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</si>
  <si>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</si>
  <si>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</si>
  <si>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</si>
  <si>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</si>
  <si>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</si>
  <si>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</si>
  <si>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</si>
  <si>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</si>
  <si>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</si>
  <si>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</si>
  <si>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</si>
  <si>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</si>
  <si>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</si>
  <si>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</si>
  <si>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</si>
  <si>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</si>
  <si>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</si>
  <si>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</si>
  <si>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</si>
  <si>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</si>
  <si>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</si>
  <si>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</si>
  <si>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</si>
  <si>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</si>
  <si>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</si>
  <si>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</si>
  <si>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</si>
  <si>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</si>
  <si>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</si>
  <si>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</si>
  <si>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</si>
  <si>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</si>
  <si>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</si>
  <si>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</si>
  <si>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</si>
  <si>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</si>
  <si>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</si>
  <si>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</si>
  <si>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</si>
  <si>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</si>
  <si>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</si>
  <si>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</si>
  <si>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</si>
  <si>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</si>
  <si>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</si>
  <si>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</si>
  <si>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</si>
  <si>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</si>
  <si>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</si>
  <si>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</si>
  <si>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</si>
  <si>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</si>
  <si>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</si>
  <si>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</si>
  <si>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</si>
  <si>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</si>
  <si>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</si>
  <si>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</si>
  <si>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</si>
  <si>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</si>
  <si>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</si>
  <si>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</si>
  <si>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</si>
  <si>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</si>
  <si>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</si>
  <si>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</si>
  <si>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</si>
  <si>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</si>
  <si>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</si>
  <si>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</si>
  <si>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</si>
  <si>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</si>
  <si>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</si>
  <si>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</si>
  <si>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</si>
  <si>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</si>
  <si>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</si>
  <si>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</si>
  <si>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</si>
  <si>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</si>
  <si>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</si>
  <si>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</si>
  <si>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</si>
  <si>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</si>
  <si>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</si>
  <si>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</si>
  <si>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</si>
  <si>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</si>
  <si>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</si>
  <si>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</si>
  <si>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</si>
  <si>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</si>
  <si>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</si>
  <si>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</si>
  <si>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</si>
  <si>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</si>
  <si>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</si>
  <si>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</si>
  <si>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</si>
  <si>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</si>
  <si>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</si>
  <si>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</si>
  <si>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</si>
  <si>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</si>
  <si>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</si>
  <si>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</si>
  <si>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</si>
  <si>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</si>
  <si>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</si>
  <si>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</si>
  <si>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</si>
  <si>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</si>
  <si>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</si>
  <si>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</si>
  <si>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</si>
  <si>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</si>
  <si>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</si>
  <si>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</si>
  <si>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</si>
  <si>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</si>
  <si>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</si>
  <si>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</si>
  <si>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</si>
  <si>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</si>
  <si>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</si>
  <si>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</si>
  <si>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</si>
  <si>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</si>
  <si>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</si>
  <si>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</si>
  <si>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</si>
  <si>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</si>
  <si>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</si>
  <si>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</si>
  <si>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</si>
  <si>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</si>
  <si>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</si>
  <si>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</si>
  <si>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</si>
  <si>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</si>
  <si>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</si>
  <si>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</si>
  <si>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</si>
  <si>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</si>
  <si>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</si>
  <si>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</si>
  <si>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</si>
  <si>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</si>
  <si>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</si>
  <si>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</si>
  <si>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</si>
  <si>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</si>
  <si>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</si>
  <si>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</si>
  <si>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</si>
  <si>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</si>
  <si>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</si>
  <si>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</si>
  <si>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</si>
  <si>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</si>
  <si>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</si>
  <si>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</si>
  <si>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</si>
  <si>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</si>
  <si>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</si>
  <si>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</si>
  <si>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</si>
  <si>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</si>
  <si>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</si>
  <si>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</si>
  <si>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</si>
  <si>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</si>
  <si>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</si>
  <si>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</si>
  <si>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</si>
  <si>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</si>
  <si>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</si>
  <si>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</si>
  <si>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</si>
  <si>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</si>
  <si>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</si>
  <si>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</si>
  <si>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</si>
  <si>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</si>
  <si>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</si>
  <si>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</si>
  <si>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</si>
  <si>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</si>
  <si>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</si>
  <si>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</si>
  <si>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</si>
  <si>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</si>
  <si>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</si>
  <si>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</si>
  <si>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</si>
  <si>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</si>
  <si>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</si>
  <si>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</si>
  <si>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</si>
  <si>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</si>
  <si>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</si>
  <si>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</si>
  <si>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</si>
  <si>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</si>
  <si>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</si>
  <si>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</si>
  <si>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</si>
  <si>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</si>
  <si>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</si>
  <si>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</si>
  <si>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</si>
  <si>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</si>
  <si>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</si>
  <si>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</si>
  <si>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</si>
  <si>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</si>
  <si>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</si>
  <si>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</si>
  <si>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</si>
  <si>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</si>
  <si>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</si>
  <si>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</si>
  <si>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</si>
  <si>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</si>
  <si>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</si>
  <si>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</si>
  <si>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</si>
  <si>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</si>
  <si>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</si>
  <si>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</si>
  <si>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</si>
  <si>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</si>
  <si>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</si>
  <si>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</si>
  <si>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</si>
  <si>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</si>
  <si>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</si>
  <si>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</si>
  <si>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</si>
  <si>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</si>
  <si>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</si>
  <si>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</si>
  <si>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</si>
  <si>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</si>
  <si>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</si>
  <si>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</si>
  <si>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</si>
  <si>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</si>
  <si>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</si>
  <si>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</si>
  <si>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</si>
  <si>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</si>
  <si>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</si>
  <si>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</si>
  <si>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</si>
  <si>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</si>
  <si>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</si>
  <si>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</si>
  <si>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</si>
  <si>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</si>
  <si>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</si>
  <si>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</si>
  <si>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</si>
  <si>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</si>
  <si>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</si>
  <si>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</si>
  <si>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</si>
  <si>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</si>
  <si>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</si>
  <si>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</si>
  <si>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</si>
  <si>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</si>
  <si>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</si>
  <si>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</si>
  <si>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</si>
  <si>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</si>
  <si>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</si>
  <si>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</si>
  <si>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</si>
  <si>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</si>
  <si>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</si>
  <si>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</si>
  <si>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</si>
  <si>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</si>
  <si>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</si>
  <si>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</si>
  <si>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</si>
  <si>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</si>
  <si>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</si>
  <si>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</si>
  <si>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</si>
  <si>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</si>
  <si>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</si>
  <si>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</si>
  <si>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</si>
  <si>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</si>
  <si>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</si>
  <si>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</si>
  <si>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</si>
  <si>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</si>
  <si>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</si>
  <si>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</si>
  <si>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</si>
  <si>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</si>
  <si>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</si>
  <si>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</si>
  <si>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</si>
  <si>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</si>
  <si>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</si>
  <si>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</si>
  <si>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</si>
  <si>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</si>
  <si>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</si>
  <si>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</si>
  <si>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</si>
  <si>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</si>
  <si>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</si>
  <si>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</si>
  <si>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</si>
  <si>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</si>
  <si>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</si>
  <si>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</si>
  <si>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</si>
  <si>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</si>
  <si>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</si>
  <si>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</si>
  <si>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</si>
  <si>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</si>
  <si>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</si>
  <si>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</si>
  <si>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</si>
  <si>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</si>
  <si>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</si>
  <si>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</si>
  <si>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</si>
  <si>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</si>
  <si>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</si>
  <si>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</si>
  <si>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</si>
  <si>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</si>
  <si>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</si>
  <si>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</si>
  <si>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</si>
  <si>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</si>
  <si>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</si>
  <si>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</si>
  <si>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</si>
  <si>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</si>
  <si>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</si>
  <si>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</si>
  <si>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</si>
  <si>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</si>
  <si>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</si>
  <si>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</si>
  <si>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</si>
  <si>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</si>
  <si>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</si>
  <si>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</si>
  <si>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</si>
  <si>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</si>
  <si>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</si>
  <si>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</si>
  <si>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</si>
  <si>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</si>
  <si>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</si>
  <si>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</si>
  <si>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</si>
  <si>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</si>
  <si>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</si>
  <si>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</si>
  <si>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</si>
  <si>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</si>
  <si>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</si>
  <si>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</si>
  <si>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</si>
  <si>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</si>
  <si>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</si>
  <si>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</si>
  <si>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</si>
  <si>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</si>
  <si>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</si>
  <si>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</si>
  <si>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</si>
  <si>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</si>
  <si>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</si>
  <si>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</si>
  <si>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</si>
  <si>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</si>
  <si>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</si>
  <si>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</si>
  <si>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</si>
  <si>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</si>
  <si>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</si>
  <si>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</si>
  <si>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</si>
  <si>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</si>
  <si>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</si>
  <si>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</si>
  <si>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</si>
  <si>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</si>
  <si>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</si>
  <si>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</si>
  <si>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</si>
  <si>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</si>
  <si>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</si>
  <si>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</si>
  <si>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</si>
  <si>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</si>
  <si>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</si>
  <si>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</si>
  <si>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</si>
  <si>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</si>
  <si>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</si>
  <si>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</si>
  <si>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</si>
  <si>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</si>
  <si>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</si>
  <si>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</si>
  <si>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</si>
  <si>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</si>
  <si>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</si>
  <si>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</si>
  <si>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</si>
  <si>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</si>
  <si>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</si>
  <si>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</si>
  <si>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</si>
  <si>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</si>
  <si>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</si>
  <si>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</si>
  <si>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</si>
  <si>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</si>
  <si>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</si>
  <si>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</si>
  <si>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</si>
  <si>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</si>
  <si>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</si>
  <si>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</si>
  <si>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</si>
  <si>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</si>
  <si>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</si>
  <si>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</si>
  <si>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</si>
  <si>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</si>
  <si>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</si>
  <si>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</si>
  <si>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</si>
  <si>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</si>
  <si>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</si>
  <si>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</si>
  <si>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</si>
  <si>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</si>
  <si>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</si>
  <si>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</si>
  <si>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</si>
  <si>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</si>
  <si>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</si>
  <si>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</si>
  <si>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</si>
  <si>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</si>
  <si>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</si>
  <si>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</si>
  <si>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</si>
  <si>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</si>
  <si>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</si>
  <si>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</si>
  <si>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</si>
  <si>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</si>
  <si>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</si>
  <si>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</si>
  <si>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</si>
  <si>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</si>
  <si>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</si>
  <si>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</si>
  <si>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</si>
  <si>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</si>
  <si>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</si>
  <si>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</si>
  <si>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</si>
  <si>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</si>
  <si>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</si>
  <si>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</si>
  <si>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</si>
  <si>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</si>
  <si>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</si>
  <si>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</si>
  <si>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</si>
  <si>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</si>
  <si>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</si>
  <si>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</si>
  <si>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</si>
  <si>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</si>
  <si>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</si>
  <si>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</si>
  <si>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</si>
  <si>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</si>
  <si>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</si>
  <si>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</si>
  <si>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</si>
  <si>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</si>
  <si>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</si>
  <si>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</si>
  <si>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</si>
  <si>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</si>
  <si>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</si>
  <si>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</si>
  <si>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</si>
  <si>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</si>
  <si>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</si>
  <si>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</si>
  <si>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</si>
  <si>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</si>
  <si>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</si>
  <si>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</si>
  <si>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</si>
  <si>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</si>
  <si>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</si>
  <si>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</si>
  <si>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</si>
  <si>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</si>
  <si>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</si>
  <si>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</si>
  <si>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</si>
  <si>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</si>
  <si>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</si>
  <si>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</si>
  <si>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</si>
  <si>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</si>
  <si>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</si>
  <si>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</si>
  <si>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</si>
  <si>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</si>
  <si>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</si>
  <si>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</si>
  <si>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</si>
  <si>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</si>
  <si>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</si>
  <si>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</si>
  <si>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</si>
  <si>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</si>
  <si>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</si>
  <si>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</si>
  <si>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</si>
  <si>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</si>
  <si>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</si>
  <si>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</si>
  <si>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</si>
  <si>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</si>
  <si>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</si>
  <si>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</si>
  <si>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</si>
  <si>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</si>
  <si>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</si>
  <si>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</si>
  <si>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</si>
  <si>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</si>
  <si>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</si>
  <si>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</si>
  <si>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</si>
  <si>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</si>
  <si>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</si>
  <si>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</si>
  <si>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</si>
  <si>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</si>
  <si>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</si>
  <si>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</si>
  <si>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</si>
  <si>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</si>
  <si>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</si>
  <si>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</si>
  <si>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</si>
  <si>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</si>
  <si>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</si>
  <si>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</si>
  <si>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</si>
  <si>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</si>
  <si>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</si>
  <si>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</si>
  <si>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</si>
  <si>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</si>
  <si>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</si>
  <si>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</si>
  <si>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</si>
  <si>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</si>
  <si>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</si>
  <si>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</si>
  <si>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</si>
  <si>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</si>
  <si>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</si>
  <si>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</si>
  <si>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</si>
  <si>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</si>
  <si>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</si>
  <si>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</si>
  <si>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</si>
  <si>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</si>
  <si>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</si>
  <si>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</si>
  <si>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</si>
  <si>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</si>
  <si>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</si>
  <si>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</si>
  <si>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</si>
  <si>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</si>
  <si>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</si>
  <si>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</si>
  <si>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</si>
  <si>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</si>
  <si>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</si>
  <si>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</si>
  <si>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</si>
  <si>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</si>
  <si>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</si>
  <si>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</si>
  <si>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</si>
  <si>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</si>
  <si>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</si>
  <si>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</si>
  <si>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</si>
  <si>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</si>
  <si>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</si>
  <si>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</si>
  <si>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</si>
  <si>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</si>
  <si>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</si>
  <si>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</si>
  <si>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</si>
  <si>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</si>
  <si>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</si>
  <si>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</si>
  <si>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</si>
  <si>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</si>
  <si>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</si>
  <si>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</si>
  <si>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</si>
  <si>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</si>
  <si>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</si>
  <si>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</si>
  <si>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</si>
  <si>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</si>
  <si>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</si>
  <si>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</si>
  <si>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</si>
  <si>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</si>
  <si>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</si>
  <si>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</si>
  <si>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</si>
  <si>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</si>
  <si>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</si>
  <si>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</si>
  <si>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</si>
  <si>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</si>
  <si>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</si>
  <si>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</si>
  <si>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</si>
  <si>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</si>
  <si>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</si>
  <si>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</si>
  <si>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</si>
  <si>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</si>
  <si>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</si>
  <si>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</si>
  <si>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</si>
  <si>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</si>
  <si>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</si>
  <si>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</si>
  <si>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</si>
  <si>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</si>
  <si>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</si>
  <si>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</si>
  <si>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</si>
  <si>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</si>
  <si>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</si>
  <si>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</si>
  <si>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</si>
  <si>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</si>
  <si>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</si>
  <si>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</si>
  <si>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</si>
  <si>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</si>
  <si>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</si>
  <si>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</si>
  <si>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</si>
  <si>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</si>
  <si>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</si>
  <si>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</si>
  <si>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</si>
  <si>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</si>
  <si>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</si>
  <si>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</si>
  <si>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</si>
  <si>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</si>
  <si>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</si>
  <si>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</si>
  <si>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</si>
  <si>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</si>
  <si>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</si>
  <si>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</si>
  <si>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</si>
  <si>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</si>
  <si>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</si>
  <si>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</si>
  <si>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</si>
  <si>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</si>
  <si>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</si>
  <si>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</si>
  <si>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</si>
  <si>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</si>
  <si>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</si>
  <si>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</si>
  <si>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</si>
  <si>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</si>
  <si>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</si>
  <si>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</si>
  <si>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</si>
  <si>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</si>
  <si>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</si>
  <si>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</si>
  <si>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</si>
  <si>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</si>
  <si>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</si>
  <si>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</si>
  <si>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</si>
  <si>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</si>
  <si>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</si>
  <si>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</si>
  <si>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</si>
  <si>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</si>
  <si>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</si>
  <si>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</si>
  <si>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</si>
  <si>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</si>
  <si>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</si>
  <si>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</si>
  <si>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</si>
  <si>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</si>
  <si>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</si>
  <si>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</si>
  <si>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</si>
  <si>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</si>
  <si>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</si>
  <si>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</si>
  <si>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</si>
  <si>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</si>
  <si>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</si>
  <si>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</si>
  <si>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</si>
  <si>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</si>
  <si>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</si>
  <si>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</si>
  <si>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</si>
  <si>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</si>
  <si>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</si>
  <si>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</si>
  <si>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</si>
  <si>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</si>
  <si>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</si>
  <si>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</si>
  <si>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</si>
  <si>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</si>
  <si>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</si>
  <si>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</si>
  <si>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</si>
  <si>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</si>
  <si>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</si>
  <si>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</si>
  <si>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</si>
  <si>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</si>
  <si>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</si>
  <si>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</si>
  <si>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</si>
  <si>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</si>
  <si>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</si>
  <si>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</si>
  <si>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</si>
  <si>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</si>
  <si>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</si>
  <si>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</si>
  <si>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</si>
  <si>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</si>
  <si>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</si>
  <si>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</si>
  <si>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</si>
  <si>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</si>
  <si>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</si>
  <si>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</si>
  <si>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</si>
  <si>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</si>
  <si>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</si>
  <si>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</si>
  <si>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</si>
  <si>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</si>
  <si>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</si>
  <si>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</si>
  <si>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</si>
  <si>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</si>
  <si>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</si>
  <si>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</si>
  <si>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</si>
  <si>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</si>
  <si>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</si>
  <si>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</si>
  <si>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</si>
  <si>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</si>
  <si>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</si>
  <si>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</si>
  <si>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</si>
  <si>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</si>
  <si>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</si>
  <si>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</si>
  <si>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</si>
  <si>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</si>
  <si>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</si>
  <si>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</si>
  <si>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</si>
  <si>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</si>
  <si>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</si>
  <si>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</si>
  <si>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</si>
  <si>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</si>
  <si>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</si>
  <si>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</si>
  <si>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</si>
  <si>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</si>
  <si>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</si>
  <si>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</si>
  <si>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</si>
  <si>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</si>
  <si>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</si>
  <si>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</si>
  <si>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</si>
  <si>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</si>
  <si>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</si>
  <si>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</si>
  <si>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</si>
  <si>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</si>
  <si>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</si>
  <si>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</si>
  <si>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</si>
  <si>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</si>
  <si>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</si>
  <si>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</si>
  <si>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</si>
  <si>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</si>
  <si>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</si>
  <si>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</si>
  <si>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</si>
  <si>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</si>
  <si>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</si>
  <si>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</si>
  <si>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</si>
  <si>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</si>
  <si>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</si>
  <si>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</si>
  <si>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</si>
  <si>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</si>
  <si>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</si>
  <si>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</si>
  <si>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</si>
  <si>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</si>
  <si>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</si>
  <si>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</si>
  <si>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</si>
  <si>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</si>
  <si>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</si>
  <si>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</si>
  <si>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</si>
  <si>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</si>
  <si>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</si>
  <si>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</si>
  <si>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</si>
  <si>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</si>
  <si>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</si>
  <si>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</si>
  <si>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</si>
  <si>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</si>
  <si>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</si>
  <si>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</si>
  <si>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</si>
  <si>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</si>
  <si>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</si>
  <si>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</si>
  <si>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</si>
  <si>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</si>
  <si>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</si>
  <si>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</si>
  <si>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</si>
  <si>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</si>
  <si>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</si>
  <si>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</si>
  <si>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</si>
  <si>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</si>
  <si>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</si>
  <si>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</si>
  <si>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</si>
  <si>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</si>
  <si>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</si>
  <si>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</si>
  <si>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</si>
  <si>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</si>
  <si>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</si>
  <si>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</si>
  <si>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</si>
  <si>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</si>
  <si>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</si>
  <si>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</si>
  <si>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</si>
  <si>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</si>
  <si>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</si>
  <si>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</si>
  <si>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</si>
  <si>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</si>
  <si>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</si>
  <si>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</si>
  <si>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</si>
  <si>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</si>
  <si>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</si>
  <si>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</si>
  <si>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</si>
  <si>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</si>
  <si>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</si>
  <si>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</si>
  <si>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</si>
  <si>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</si>
  <si>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</si>
  <si>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</si>
  <si>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</si>
  <si>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</si>
  <si>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</si>
  <si>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</si>
  <si>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</si>
  <si>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</si>
  <si>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</si>
  <si>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</si>
  <si>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</si>
  <si>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</si>
  <si>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</si>
  <si>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</si>
  <si>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</si>
  <si>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</si>
  <si>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</si>
  <si>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</si>
  <si>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</si>
  <si>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</si>
  <si>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</si>
  <si>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</si>
  <si>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</si>
  <si>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</si>
  <si>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</si>
  <si>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</si>
  <si>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</si>
  <si>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</si>
  <si>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</si>
  <si>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</si>
  <si>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</si>
  <si>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</si>
  <si>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</si>
  <si>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</si>
  <si>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</si>
  <si>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</si>
  <si>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</si>
  <si>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</si>
  <si>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</si>
  <si>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</si>
  <si>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</si>
  <si>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</si>
  <si>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</si>
  <si>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</si>
  <si>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</si>
  <si>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</si>
  <si>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</si>
  <si>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</si>
  <si>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</si>
  <si>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</si>
  <si>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</si>
  <si>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</si>
  <si>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</si>
  <si>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</si>
  <si>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</si>
  <si>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</si>
  <si>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</si>
  <si>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</si>
  <si>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</si>
  <si>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</si>
  <si>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</si>
  <si>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</si>
  <si>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</si>
  <si>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</si>
  <si>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</si>
  <si>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</si>
  <si>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</si>
  <si>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</si>
  <si>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</si>
  <si>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</si>
  <si>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</si>
  <si>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</si>
  <si>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</si>
  <si>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</si>
  <si>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</si>
  <si>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</si>
  <si>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</si>
  <si>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</si>
  <si>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</si>
  <si>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</si>
  <si>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</si>
  <si>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</si>
  <si>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</si>
  <si>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</si>
  <si>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</si>
  <si>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</si>
  <si>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</si>
  <si>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</si>
  <si>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</si>
  <si>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</si>
  <si>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</si>
  <si>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</si>
  <si>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</si>
  <si>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</si>
  <si>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</si>
  <si>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</si>
  <si>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</si>
  <si>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</si>
  <si>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</si>
  <si>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</si>
  <si>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</si>
  <si>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</si>
  <si>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</si>
  <si>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</si>
  <si>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</si>
  <si>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</si>
  <si>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</si>
  <si>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</si>
  <si>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</si>
  <si>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</si>
  <si>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</si>
  <si>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</si>
  <si>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</si>
  <si>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</si>
  <si>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</si>
  <si>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</si>
  <si>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</si>
  <si>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</si>
  <si>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</si>
  <si>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</si>
  <si>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</si>
  <si>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</si>
  <si>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</si>
  <si>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</si>
  <si>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</si>
  <si>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</si>
  <si>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</si>
  <si>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</si>
  <si>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</si>
  <si>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</si>
  <si>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</si>
  <si>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</si>
  <si>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</si>
  <si>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</si>
  <si>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</si>
  <si>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</si>
  <si>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</si>
  <si>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</si>
  <si>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</si>
  <si>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</si>
  <si>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</si>
  <si>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</si>
  <si>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</si>
  <si>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</si>
  <si>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</si>
  <si>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</si>
  <si>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</si>
  <si>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</si>
  <si>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</si>
  <si>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</si>
  <si>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</si>
  <si>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</si>
  <si>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</si>
  <si>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</si>
  <si>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</si>
  <si>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</si>
  <si>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</si>
  <si>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</si>
  <si>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</si>
  <si>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</si>
  <si>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</si>
  <si>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</si>
  <si>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</si>
  <si>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</si>
  <si>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</si>
  <si>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</si>
  <si>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</si>
  <si>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</si>
  <si>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</si>
  <si>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</si>
  <si>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</si>
  <si>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</si>
  <si>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</si>
  <si>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</si>
  <si>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</si>
  <si>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</si>
  <si>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</si>
  <si>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</si>
  <si>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</si>
  <si>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</si>
  <si>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</si>
  <si>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</si>
  <si>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</si>
  <si>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</si>
  <si>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</si>
  <si>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</si>
  <si>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</si>
  <si>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</si>
  <si>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</si>
  <si>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</si>
  <si>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</si>
  <si>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</si>
  <si>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</si>
  <si>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</si>
  <si>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</si>
  <si>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</si>
  <si>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</si>
  <si>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</si>
  <si>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</si>
  <si>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</si>
  <si>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</si>
  <si>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</si>
  <si>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</si>
  <si>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</si>
  <si>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</si>
  <si>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</si>
  <si>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</si>
  <si>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</si>
  <si>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</si>
  <si>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</si>
  <si>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</si>
  <si>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</si>
  <si>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</si>
  <si>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</si>
  <si>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</si>
  <si>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</si>
  <si>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</si>
  <si>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</si>
  <si>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</si>
  <si>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</si>
  <si>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</si>
  <si>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</si>
  <si>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</si>
  <si>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</si>
  <si>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</si>
  <si>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</si>
  <si>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</si>
  <si>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</si>
  <si>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</si>
  <si>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</si>
  <si>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</si>
  <si>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</si>
  <si>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</si>
  <si>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</si>
  <si>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</si>
  <si>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</si>
  <si>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</si>
  <si>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</si>
  <si>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</si>
  <si>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</si>
  <si>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</si>
  <si>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</si>
  <si>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</si>
  <si>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</si>
  <si>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</si>
  <si>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</si>
  <si>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</si>
  <si>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</si>
  <si>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</si>
  <si>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</si>
  <si>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</si>
  <si>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</si>
  <si>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</si>
  <si>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</si>
  <si>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</si>
  <si>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</si>
  <si>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</si>
  <si>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</si>
  <si>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</si>
  <si>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</si>
  <si>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</si>
  <si>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</si>
  <si>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</si>
  <si>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</si>
  <si>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</si>
  <si>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</si>
  <si>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</si>
  <si>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</si>
  <si>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</si>
  <si>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</si>
  <si>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</si>
  <si>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</si>
  <si>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</si>
  <si>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</si>
  <si>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</si>
  <si>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</si>
  <si>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</si>
  <si>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</si>
  <si>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</si>
  <si>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</si>
  <si>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</si>
  <si>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</si>
  <si>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</si>
  <si>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</si>
  <si>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</si>
  <si>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</si>
  <si>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</si>
  <si>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</si>
  <si>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</si>
  <si>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</si>
  <si>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</si>
  <si>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</si>
  <si>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</si>
  <si>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</si>
  <si>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</si>
  <si>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</si>
  <si>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</si>
  <si>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</si>
  <si>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</si>
  <si>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</si>
  <si>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</si>
  <si>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</si>
  <si>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</si>
  <si>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</si>
  <si>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</si>
  <si>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</si>
  <si>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</si>
  <si>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</si>
  <si>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</si>
  <si>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</si>
  <si>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</si>
  <si>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</si>
  <si>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</si>
  <si>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</si>
  <si>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</si>
  <si>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</si>
  <si>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</si>
  <si>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</si>
  <si>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</si>
  <si>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</si>
  <si>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</si>
  <si>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</si>
  <si>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</si>
  <si>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</si>
  <si>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</si>
  <si>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</si>
  <si>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</si>
  <si>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</si>
  <si>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</si>
  <si>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</si>
  <si>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</si>
  <si>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</si>
  <si>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</si>
  <si>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</si>
  <si>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</si>
  <si>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</si>
  <si>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</si>
  <si>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</si>
  <si>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</si>
  <si>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</si>
  <si>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</si>
  <si>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</si>
  <si>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</si>
  <si>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</si>
  <si>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</si>
  <si>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</si>
  <si>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</si>
  <si>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</si>
  <si>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</si>
  <si>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</si>
  <si>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</si>
  <si>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</si>
  <si>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</si>
  <si>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</si>
  <si>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</si>
  <si>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</si>
  <si>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</si>
  <si>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</si>
  <si>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</si>
  <si>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</si>
  <si>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</si>
  <si>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</si>
  <si>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</si>
  <si>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</si>
  <si>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</si>
  <si>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</si>
  <si>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</si>
  <si>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</si>
  <si>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</si>
  <si>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</si>
  <si>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</si>
  <si>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</si>
  <si>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</si>
  <si>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</si>
  <si>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</si>
  <si>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</si>
  <si>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</si>
  <si>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</si>
  <si>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</si>
  <si>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</si>
  <si>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</si>
  <si>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</si>
  <si>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</si>
  <si>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</si>
  <si>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</si>
  <si>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</si>
  <si>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</si>
  <si>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</si>
  <si>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</si>
  <si>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</si>
  <si>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</si>
  <si>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</si>
  <si>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</si>
  <si>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</si>
  <si>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</si>
  <si>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</si>
  <si>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</si>
  <si>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</si>
  <si>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</si>
  <si>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</si>
  <si>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</si>
  <si>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</si>
  <si>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</si>
  <si>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</si>
  <si>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</si>
  <si>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</si>
  <si>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</si>
  <si>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</si>
  <si>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</si>
  <si>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</si>
  <si>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</si>
  <si>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</si>
  <si>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</si>
  <si>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</si>
  <si>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</si>
  <si>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</si>
  <si>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</si>
  <si>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</si>
  <si>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</si>
  <si>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</si>
  <si>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</si>
  <si>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</si>
  <si>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</si>
  <si>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</si>
  <si>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</si>
  <si>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</si>
  <si>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</si>
  <si>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</si>
  <si>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</si>
  <si>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</si>
  <si>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</si>
  <si>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</si>
  <si>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</si>
  <si>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</si>
  <si>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</si>
  <si>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</si>
  <si>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</si>
  <si>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</si>
  <si>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</si>
  <si>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</si>
  <si>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</si>
  <si>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</si>
  <si>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</si>
  <si>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</si>
  <si>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</si>
  <si>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</si>
  <si>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</si>
  <si>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</si>
  <si>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</si>
  <si>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</si>
  <si>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</si>
  <si>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</si>
  <si>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</si>
  <si>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</si>
  <si>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</si>
  <si>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</si>
  <si>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</si>
  <si>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</si>
  <si>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</si>
  <si>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</si>
  <si>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</si>
  <si>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</si>
  <si>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</si>
  <si>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</si>
  <si>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</si>
  <si>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</si>
  <si>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</si>
  <si>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</si>
  <si>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</si>
  <si>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</si>
  <si>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</si>
  <si>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</si>
  <si>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</si>
  <si>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</si>
  <si>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</si>
  <si>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</si>
  <si>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</si>
  <si>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</si>
  <si>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</si>
  <si>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</si>
  <si>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</si>
  <si>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</si>
  <si>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</si>
  <si>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</si>
  <si>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</si>
  <si>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</si>
  <si>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</si>
  <si>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</si>
  <si>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</si>
  <si>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</si>
  <si>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</si>
  <si>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</si>
  <si>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</si>
  <si>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</si>
  <si>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</si>
  <si>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</si>
  <si>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</si>
  <si>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</si>
  <si>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</si>
  <si>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</si>
  <si>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</si>
  <si>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</si>
  <si>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</si>
  <si>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</si>
  <si>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</si>
  <si>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</si>
  <si>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</si>
  <si>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</si>
  <si>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</si>
  <si>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</si>
  <si>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</si>
  <si>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</si>
  <si>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</si>
  <si>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</si>
  <si>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</si>
  <si>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</si>
  <si>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</si>
  <si>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</si>
  <si>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</si>
  <si>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</si>
  <si>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</si>
  <si>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</si>
  <si>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</si>
  <si>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</si>
  <si>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</si>
  <si>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</si>
  <si>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</si>
  <si>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</si>
  <si>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</si>
  <si>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</si>
  <si>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</si>
  <si>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</si>
  <si>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</si>
  <si>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</si>
  <si>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</si>
  <si>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</si>
  <si>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</si>
  <si>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</si>
  <si>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</si>
  <si>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</si>
  <si>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</si>
  <si>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</si>
  <si>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</si>
  <si>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</si>
  <si>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</si>
  <si>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</si>
  <si>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</si>
  <si>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</si>
  <si>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</si>
  <si>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</si>
  <si>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</si>
  <si>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</si>
  <si>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</si>
  <si>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</si>
  <si>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</si>
  <si>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</si>
  <si>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</si>
  <si>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</si>
  <si>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</si>
  <si>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</si>
  <si>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</si>
  <si>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</si>
  <si>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</si>
  <si>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</si>
  <si>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</si>
  <si>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</si>
  <si>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</si>
  <si>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</si>
  <si>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</si>
  <si>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</si>
  <si>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</si>
  <si>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</si>
  <si>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</si>
  <si>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</si>
  <si>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</si>
  <si>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</si>
  <si>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</si>
  <si>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</si>
  <si>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</si>
  <si>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</si>
  <si>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</si>
  <si>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</si>
  <si>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</si>
  <si>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</si>
  <si>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</si>
  <si>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</si>
  <si>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</si>
  <si>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</si>
  <si>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</si>
  <si>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</si>
  <si>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</si>
  <si>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</si>
  <si>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</si>
  <si>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</si>
  <si>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</si>
  <si>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</si>
  <si>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</si>
  <si>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</si>
  <si>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</si>
  <si>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</si>
  <si>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</si>
  <si>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</si>
  <si>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</si>
  <si>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</si>
  <si>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</si>
  <si>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</si>
  <si>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</si>
  <si>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</si>
  <si>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</si>
  <si>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</si>
  <si>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</si>
  <si>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</si>
  <si>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</si>
  <si>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</si>
  <si>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</si>
  <si>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</si>
  <si>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</si>
  <si>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</si>
  <si>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</si>
  <si>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</si>
  <si>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</si>
  <si>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</si>
  <si>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</si>
  <si>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</si>
  <si>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</si>
  <si>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</si>
  <si>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</si>
  <si>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</si>
  <si>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</si>
  <si>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</si>
  <si>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</si>
  <si>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</si>
  <si>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</si>
  <si>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</si>
  <si>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</si>
  <si>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</si>
  <si>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</si>
  <si>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</si>
  <si>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</si>
  <si>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</si>
  <si>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</si>
  <si>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</si>
  <si>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</si>
  <si>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</si>
  <si>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</si>
  <si>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</si>
  <si>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</si>
  <si>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</si>
  <si>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</si>
  <si>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</si>
  <si>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</si>
  <si>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</si>
  <si>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</si>
  <si>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</si>
  <si>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</si>
  <si>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</si>
  <si>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</si>
  <si>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</si>
  <si>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</si>
  <si>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</si>
  <si>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</si>
  <si>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</si>
  <si>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</si>
  <si>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</si>
  <si>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</si>
  <si>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</si>
  <si>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</si>
  <si>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</si>
  <si>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</si>
  <si>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</si>
  <si>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</si>
  <si>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</si>
  <si>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</si>
  <si>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</si>
  <si>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</si>
  <si>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</si>
  <si>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</si>
  <si>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</si>
  <si>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</si>
  <si>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</si>
  <si>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</si>
  <si>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</si>
  <si>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</si>
  <si>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</si>
  <si>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</si>
  <si>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</si>
  <si>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</si>
  <si>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</si>
  <si>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</si>
  <si>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</si>
  <si>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</si>
  <si>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</si>
  <si>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</si>
  <si>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</si>
  <si>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</si>
  <si>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</si>
  <si>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</si>
  <si>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</si>
  <si>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</si>
  <si>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</si>
  <si>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</si>
  <si>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</si>
  <si>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</si>
  <si>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</si>
  <si>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</si>
  <si>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</si>
  <si>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</si>
  <si>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</si>
  <si>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</si>
  <si>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</si>
  <si>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</si>
  <si>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</si>
  <si>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</si>
  <si>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</si>
  <si>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</si>
  <si>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</si>
  <si>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</si>
  <si>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</si>
  <si>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</si>
  <si>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</si>
  <si>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</si>
  <si>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</si>
  <si>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</si>
  <si>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</si>
  <si>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</si>
  <si>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</si>
  <si>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</si>
  <si>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</si>
  <si>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</si>
  <si>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</si>
  <si>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</si>
  <si>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</si>
  <si>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</si>
  <si>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</si>
  <si>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</si>
  <si>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</si>
  <si>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</si>
  <si>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</si>
  <si>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</si>
  <si>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</si>
  <si>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</si>
  <si>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</si>
  <si>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</si>
  <si>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</si>
  <si>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</si>
  <si>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</si>
  <si>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</si>
  <si>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</si>
  <si>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</si>
  <si>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</si>
  <si>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</si>
  <si>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</si>
  <si>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</si>
  <si>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</si>
  <si>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</si>
  <si>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</si>
  <si>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</si>
  <si>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</si>
  <si>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</si>
  <si>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</si>
  <si>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</si>
  <si>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</si>
  <si>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</si>
  <si>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</si>
  <si>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</si>
  <si>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</si>
  <si>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</si>
  <si>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</si>
  <si>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</si>
  <si>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</si>
  <si>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</si>
  <si>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</si>
  <si>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</si>
  <si>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</si>
  <si>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</si>
  <si>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</si>
  <si>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</si>
  <si>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</si>
  <si>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</si>
  <si>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</si>
  <si>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</si>
  <si>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</si>
  <si>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</si>
  <si>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</si>
  <si>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</si>
  <si>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</si>
  <si>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</si>
  <si>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</si>
  <si>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</si>
  <si>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</si>
  <si>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</si>
  <si>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</si>
  <si>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</si>
  <si>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</si>
  <si>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</si>
  <si>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</si>
  <si>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</si>
  <si>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</si>
  <si>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</si>
  <si>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</si>
  <si>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</si>
  <si>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</si>
  <si>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</si>
  <si>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</si>
  <si>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</si>
  <si>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</si>
  <si>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</si>
  <si>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</si>
  <si>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</si>
  <si>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</si>
  <si>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</si>
  <si>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</si>
  <si>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</si>
  <si>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</si>
  <si>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</si>
  <si>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</si>
  <si>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</si>
  <si>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</si>
  <si>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</si>
  <si>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</si>
  <si>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</si>
  <si>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</si>
  <si>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</si>
  <si>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</si>
  <si>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</si>
  <si>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</si>
  <si>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</si>
  <si>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</si>
  <si>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</si>
  <si>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</si>
  <si>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</si>
  <si>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</si>
  <si>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</si>
  <si>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</si>
  <si>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</si>
  <si>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</si>
  <si>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</si>
  <si>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</si>
  <si>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</si>
  <si>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</si>
  <si>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</si>
  <si>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</si>
  <si>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</si>
  <si>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</si>
  <si>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</si>
  <si>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</si>
  <si>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</si>
  <si>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</si>
  <si>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</si>
  <si>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</si>
  <si>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</si>
  <si>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</si>
  <si>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</si>
  <si>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</si>
  <si>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</si>
  <si>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</si>
  <si>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</si>
  <si>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</si>
  <si>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</si>
  <si>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</si>
  <si>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</si>
  <si>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</si>
  <si>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</si>
  <si>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</si>
  <si>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</si>
  <si>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</si>
  <si>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</si>
  <si>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</si>
  <si>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</si>
  <si>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</si>
  <si>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</si>
  <si>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</si>
  <si>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</si>
  <si>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</si>
  <si>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</si>
  <si>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</si>
  <si>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</si>
  <si>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</si>
  <si>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</si>
  <si>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</si>
  <si>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</si>
  <si>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</si>
  <si>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</si>
  <si>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</si>
  <si>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</si>
  <si>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</si>
  <si>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</si>
  <si>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</si>
  <si>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</si>
  <si>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</si>
  <si>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</si>
  <si>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</si>
  <si>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</si>
  <si>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</si>
  <si>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</si>
  <si>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</si>
  <si>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</si>
  <si>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</si>
  <si>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</si>
  <si>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</si>
  <si>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</si>
  <si>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</si>
  <si>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</si>
  <si>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</si>
  <si>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</si>
  <si>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</si>
  <si>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</si>
  <si>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</si>
  <si>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</si>
  <si>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</si>
  <si>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</si>
  <si>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</si>
  <si>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</si>
  <si>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</si>
  <si>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</si>
  <si>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</si>
  <si>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</si>
  <si>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</si>
  <si>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</si>
  <si>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</si>
  <si>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</si>
  <si>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</si>
  <si>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</si>
  <si>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</si>
  <si>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</si>
  <si>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</si>
  <si>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</si>
  <si>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</si>
  <si>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</si>
  <si>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</si>
  <si>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</si>
  <si>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</si>
  <si>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</si>
  <si>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</si>
  <si>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</si>
  <si>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</si>
  <si>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</si>
  <si>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</si>
  <si>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</si>
  <si>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</si>
  <si>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</si>
  <si>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</si>
  <si>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</si>
  <si>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</si>
  <si>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</si>
  <si>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</si>
  <si>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</si>
  <si>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</si>
  <si>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</si>
  <si>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</si>
  <si>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</si>
  <si>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</si>
  <si>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</si>
  <si>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</si>
  <si>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</si>
  <si>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</si>
  <si>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</si>
  <si>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</si>
  <si>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</si>
  <si>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</si>
  <si>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</si>
  <si>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</si>
  <si>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</si>
  <si>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</si>
  <si>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</si>
  <si>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</si>
  <si>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</si>
  <si>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</si>
  <si>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</si>
  <si>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</si>
  <si>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</si>
  <si>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</si>
  <si>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</si>
  <si>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</si>
  <si>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</si>
  <si>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</si>
  <si>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</si>
  <si>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</si>
  <si>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</si>
  <si>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</si>
  <si>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</si>
  <si>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</si>
  <si>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</si>
  <si>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</si>
  <si>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</si>
  <si>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</si>
  <si>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</si>
  <si>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</si>
  <si>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</si>
  <si>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</si>
  <si>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</si>
  <si>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</si>
  <si>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</si>
  <si>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</si>
  <si>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</si>
  <si>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</si>
  <si>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</si>
  <si>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</si>
  <si>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</si>
  <si>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</si>
  <si>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</si>
  <si>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</si>
  <si>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</si>
  <si>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</si>
  <si>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</si>
  <si>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</si>
  <si>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</si>
  <si>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</si>
  <si>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</si>
  <si>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</si>
  <si>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</si>
  <si>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</si>
  <si>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</si>
  <si>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</si>
  <si>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</si>
  <si>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</si>
  <si>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</si>
  <si>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</si>
  <si>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</si>
  <si>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</si>
  <si>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</si>
  <si>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</si>
  <si>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</si>
  <si>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</si>
  <si>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</si>
  <si>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</si>
  <si>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</si>
  <si>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</si>
  <si>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</si>
  <si>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</si>
  <si>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</si>
  <si>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</si>
  <si>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</si>
  <si>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</si>
  <si>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</si>
  <si>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</si>
  <si>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</si>
  <si>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</si>
  <si>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</si>
  <si>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</si>
  <si>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</si>
  <si>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</si>
  <si>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</si>
  <si>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</si>
  <si>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</si>
  <si>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</si>
  <si>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</si>
  <si>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</si>
  <si>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</si>
  <si>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</si>
  <si>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</si>
  <si>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</si>
  <si>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</si>
  <si>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</si>
  <si>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</si>
  <si>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</si>
  <si>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</si>
  <si>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</si>
  <si>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</si>
  <si>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</si>
  <si>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</si>
  <si>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</si>
  <si>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</si>
  <si>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</si>
  <si>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</si>
  <si>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</si>
  <si>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</si>
  <si>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</si>
  <si>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</si>
  <si>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</si>
  <si>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</si>
  <si>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</si>
  <si>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</si>
  <si>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</si>
  <si>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</si>
  <si>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</si>
  <si>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</si>
  <si>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</si>
  <si>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</si>
  <si>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</si>
  <si>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</si>
  <si>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</si>
  <si>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</si>
  <si>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</si>
  <si>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</si>
  <si>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</si>
  <si>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</si>
  <si>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</si>
  <si>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</si>
  <si>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</si>
  <si>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</si>
  <si>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</si>
  <si>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</si>
  <si>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</si>
  <si>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</si>
  <si>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</si>
  <si>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</si>
  <si>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</si>
  <si>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</si>
  <si>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</si>
  <si>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</si>
  <si>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</si>
  <si>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</si>
  <si>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</si>
  <si>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</si>
  <si>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</si>
  <si>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</si>
  <si>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</si>
  <si>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</si>
  <si>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</si>
  <si>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</si>
  <si>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</si>
  <si>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</si>
  <si>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</si>
  <si>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</si>
  <si>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</si>
  <si>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</si>
  <si>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</si>
  <si>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</si>
  <si>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</si>
  <si>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</si>
  <si>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</si>
  <si>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</si>
  <si>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</si>
  <si>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</si>
  <si>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</si>
  <si>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</si>
  <si>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</si>
  <si>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</si>
  <si>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</si>
  <si>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</si>
  <si>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</si>
  <si>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</si>
  <si>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</si>
  <si>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</si>
  <si>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</si>
  <si>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</si>
  <si>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</si>
  <si>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</si>
  <si>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</si>
  <si>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</si>
  <si>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</si>
  <si>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</si>
  <si>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</si>
  <si>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</si>
  <si>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</si>
  <si>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</si>
  <si>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</si>
  <si>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</si>
  <si>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</si>
  <si>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</si>
  <si>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</si>
  <si>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</si>
  <si>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</si>
  <si>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</si>
  <si>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</si>
  <si>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</si>
  <si>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</si>
  <si>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</si>
  <si>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</si>
  <si>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</si>
  <si>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</si>
  <si>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</si>
  <si>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</si>
  <si>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</si>
  <si>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</si>
  <si>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</si>
  <si>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</si>
  <si>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</si>
  <si>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</si>
  <si>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</si>
  <si>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</si>
  <si>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</si>
  <si>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</si>
  <si>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</si>
  <si>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</si>
  <si>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</si>
  <si>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</si>
  <si>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</si>
  <si>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</si>
  <si>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</si>
  <si>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</si>
  <si>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</si>
  <si>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</si>
  <si>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</si>
  <si>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</si>
  <si>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</si>
  <si>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</si>
  <si>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</si>
  <si>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</si>
  <si>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</si>
  <si>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</si>
  <si>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</si>
  <si>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</si>
  <si>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</si>
  <si>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</si>
  <si>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</si>
  <si>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</si>
  <si>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</si>
  <si>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</si>
  <si>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</si>
  <si>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</si>
  <si>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</si>
  <si>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</si>
  <si>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</si>
  <si>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</si>
  <si>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</si>
  <si>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</si>
  <si>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</si>
  <si>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</si>
  <si>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</si>
  <si>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</si>
  <si>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</si>
  <si>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</si>
  <si>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</si>
  <si>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</si>
  <si>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</si>
  <si>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</si>
  <si>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</si>
  <si>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</si>
  <si>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</si>
  <si>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</si>
  <si>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</si>
  <si>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</si>
  <si>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</si>
  <si>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</si>
  <si>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</si>
  <si>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</si>
  <si>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</si>
  <si>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</si>
  <si>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</si>
  <si>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</si>
  <si>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</si>
  <si>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</si>
  <si>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</si>
  <si>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</si>
  <si>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</si>
  <si>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</si>
  <si>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</si>
  <si>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</si>
  <si>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</si>
  <si>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</si>
  <si>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</si>
  <si>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</si>
  <si>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</si>
  <si>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</si>
  <si>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</si>
  <si>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</si>
  <si>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</si>
  <si>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</si>
  <si>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</si>
  <si>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</si>
  <si>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</si>
  <si>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</si>
  <si>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</si>
  <si>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</si>
  <si>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</si>
  <si>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</si>
  <si>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</si>
  <si>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</si>
  <si>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</si>
  <si>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</si>
  <si>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</si>
  <si>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</si>
  <si>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</si>
  <si>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</si>
  <si>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</si>
  <si>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</si>
  <si>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</si>
  <si>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</si>
  <si>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</si>
  <si>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</si>
  <si>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</si>
  <si>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</si>
  <si>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</si>
  <si>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</si>
  <si>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</si>
  <si>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</si>
  <si>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</si>
  <si>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</si>
  <si>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</si>
  <si>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</si>
  <si>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</si>
  <si>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</si>
  <si>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</si>
  <si>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</si>
  <si>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</si>
  <si>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</si>
  <si>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</si>
  <si>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</si>
  <si>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</si>
  <si>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</si>
  <si>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</si>
  <si>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</si>
  <si>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</si>
  <si>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</si>
  <si>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</si>
  <si>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</si>
  <si>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</si>
  <si>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</si>
  <si>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</si>
  <si>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</si>
  <si>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</si>
  <si>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</si>
  <si>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</si>
  <si>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</si>
  <si>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</si>
  <si>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</si>
  <si>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</si>
  <si>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</si>
  <si>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</si>
  <si>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</si>
  <si>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</si>
  <si>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</si>
  <si>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</si>
  <si>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</si>
  <si>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</si>
  <si>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</si>
  <si>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</si>
  <si>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</si>
  <si>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</si>
  <si>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</si>
  <si>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</si>
  <si>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</si>
  <si>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</si>
  <si>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</si>
  <si>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</si>
  <si>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</si>
  <si>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</si>
  <si>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</si>
  <si>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</si>
  <si>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</si>
  <si>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</si>
  <si>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</si>
  <si>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</si>
  <si>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</si>
  <si>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</si>
  <si>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</si>
  <si>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</si>
  <si>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</si>
  <si>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</si>
  <si>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</si>
  <si>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</si>
  <si>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</si>
  <si>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</si>
  <si>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</si>
  <si>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</si>
  <si>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</si>
  <si>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</si>
  <si>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</si>
  <si>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</si>
  <si>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</si>
  <si>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</si>
  <si>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</si>
  <si>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</si>
  <si>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</si>
  <si>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</si>
  <si>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</si>
  <si>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</si>
  <si>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</si>
  <si>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</si>
  <si>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</si>
  <si>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</si>
  <si>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</si>
  <si>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</si>
  <si>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</si>
  <si>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</si>
  <si>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</si>
  <si>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</si>
  <si>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</si>
  <si>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</si>
  <si>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</si>
  <si>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</si>
  <si>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</si>
  <si>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</si>
  <si>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</si>
  <si>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</si>
  <si>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</si>
  <si>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</si>
  <si>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</si>
  <si>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</si>
  <si>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</si>
  <si>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</si>
  <si>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</si>
  <si>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</si>
  <si>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</si>
  <si>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</si>
  <si>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</si>
  <si>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</si>
  <si>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</si>
  <si>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</si>
  <si>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</si>
  <si>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</si>
  <si>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</si>
  <si>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</si>
  <si>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</si>
  <si>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</si>
  <si>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</si>
  <si>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</si>
  <si>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</si>
  <si>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</si>
  <si>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</si>
  <si>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</si>
  <si>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</si>
  <si>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</si>
  <si>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</si>
  <si>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</si>
  <si>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</si>
  <si>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</si>
  <si>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</si>
  <si>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</si>
  <si>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</si>
  <si>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</si>
  <si>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</si>
  <si>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</si>
  <si>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</si>
  <si>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</si>
  <si>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</si>
  <si>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</si>
  <si>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</si>
  <si>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</si>
  <si>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</si>
  <si>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</si>
  <si>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</si>
  <si>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</si>
  <si>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</si>
  <si>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</si>
  <si>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</si>
  <si>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</si>
  <si>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</si>
  <si>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</si>
  <si>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</si>
  <si>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</si>
  <si>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</si>
  <si>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</si>
  <si>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</si>
  <si>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</si>
  <si>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</si>
  <si>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</si>
  <si>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</si>
  <si>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</si>
  <si>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</si>
  <si>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</si>
  <si>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</si>
  <si>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</si>
  <si>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</si>
  <si>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</si>
  <si>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</si>
  <si>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</si>
  <si>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</si>
  <si>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</si>
  <si>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</si>
  <si>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</si>
  <si>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</si>
  <si>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</si>
  <si>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</si>
  <si>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</si>
  <si>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</si>
  <si>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</si>
  <si>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</si>
  <si>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</si>
  <si>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</si>
  <si>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</si>
  <si>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</si>
  <si>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</si>
  <si>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</si>
  <si>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</si>
  <si>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</si>
  <si>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</si>
  <si>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</si>
  <si>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</si>
  <si>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</si>
  <si>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</si>
  <si>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</si>
  <si>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</si>
  <si>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</si>
  <si>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</si>
  <si>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</si>
  <si>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</si>
  <si>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</si>
  <si>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</si>
  <si>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</si>
  <si>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</si>
  <si>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</si>
  <si>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</si>
  <si>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</si>
  <si>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</si>
  <si>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</si>
  <si>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</si>
  <si>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</si>
  <si>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</si>
  <si>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</si>
  <si>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</si>
  <si>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</si>
  <si>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</si>
  <si>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</si>
  <si>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</si>
  <si>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</si>
  <si>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</si>
  <si>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</si>
  <si>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</si>
  <si>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</si>
  <si>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</si>
  <si>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</si>
  <si>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</si>
  <si>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</si>
  <si>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</si>
  <si>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</si>
  <si>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</si>
  <si>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</si>
  <si>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</si>
  <si>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</si>
  <si>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</si>
  <si>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</si>
  <si>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</si>
  <si>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</si>
  <si>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</si>
  <si>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</si>
  <si>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</si>
  <si>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</si>
  <si>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</si>
  <si>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</si>
  <si>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</si>
  <si>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</si>
  <si>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</si>
  <si>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</si>
  <si>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</si>
  <si>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</si>
  <si>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</si>
  <si>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</si>
  <si>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</si>
  <si>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</si>
  <si>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</si>
  <si>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</si>
  <si>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</si>
  <si>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</si>
  <si>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</si>
  <si>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</si>
  <si>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</si>
  <si>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</si>
  <si>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</si>
  <si>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</si>
  <si>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</si>
  <si>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</si>
  <si>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</si>
  <si>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</si>
  <si>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</si>
  <si>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</si>
  <si>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</si>
  <si>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</si>
  <si>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</si>
  <si>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</si>
  <si>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</si>
  <si>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</si>
  <si>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</si>
  <si>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</si>
  <si>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</si>
  <si>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</si>
  <si>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</si>
  <si>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</si>
  <si>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</si>
  <si>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</si>
  <si>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</si>
  <si>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</si>
  <si>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</si>
  <si>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</si>
  <si>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</si>
  <si>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</si>
  <si>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</si>
  <si>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</si>
  <si>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</si>
  <si>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</si>
  <si>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</si>
  <si>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</si>
  <si>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</si>
  <si>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</si>
  <si>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</si>
  <si>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</si>
  <si>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</si>
  <si>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</si>
  <si>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</si>
  <si>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</si>
  <si>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</si>
  <si>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</si>
  <si>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</si>
  <si>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</si>
  <si>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</si>
  <si>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</si>
  <si>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</si>
  <si>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</si>
  <si>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</si>
  <si>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</si>
  <si>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</si>
  <si>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</si>
  <si>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</si>
  <si>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</si>
  <si>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</si>
  <si>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</si>
  <si>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</si>
  <si>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</si>
  <si>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</si>
  <si>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</si>
  <si>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</si>
  <si>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</si>
  <si>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</si>
  <si>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</si>
  <si>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</si>
  <si>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</si>
  <si>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</si>
  <si>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</si>
  <si>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</si>
  <si>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</si>
  <si>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</si>
  <si>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</si>
  <si>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</si>
  <si>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</si>
  <si>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</si>
  <si>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</si>
  <si>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</si>
  <si>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</si>
  <si>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</si>
  <si>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</si>
  <si>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</si>
  <si>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</si>
  <si>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</si>
  <si>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</si>
  <si>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</si>
  <si>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</si>
  <si>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</si>
  <si>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</si>
  <si>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</si>
  <si>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</si>
  <si>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</si>
  <si>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</si>
  <si>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</si>
  <si>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</si>
  <si>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</si>
  <si>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</si>
  <si>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</si>
  <si>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</si>
  <si>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</si>
  <si>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</si>
  <si>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</si>
  <si>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</si>
  <si>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</si>
  <si>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</si>
  <si>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</si>
  <si>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</si>
  <si>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</si>
  <si>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</si>
  <si>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</si>
  <si>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</si>
  <si>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</si>
  <si>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</si>
  <si>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</si>
  <si>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</si>
  <si>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</si>
  <si>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</si>
  <si>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</si>
  <si>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</si>
  <si>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</si>
  <si>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</si>
  <si>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</si>
  <si>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</si>
  <si>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</si>
  <si>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</si>
  <si>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</si>
  <si>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</si>
  <si>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</si>
  <si>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</si>
  <si>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</si>
  <si>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</si>
  <si>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</si>
  <si>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</si>
  <si>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</si>
  <si>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</si>
  <si>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</si>
  <si>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</si>
  <si>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</si>
  <si>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</si>
  <si>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</si>
  <si>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</si>
  <si>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</si>
  <si>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</si>
  <si>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</si>
  <si>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</si>
  <si>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</si>
  <si>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</si>
  <si>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</si>
  <si>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</si>
  <si>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</si>
  <si>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</si>
  <si>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</si>
  <si>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</si>
  <si>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</si>
  <si>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</si>
  <si>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</si>
  <si>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</si>
  <si>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</si>
  <si>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</si>
  <si>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</si>
  <si>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</si>
  <si>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</si>
  <si>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</si>
  <si>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</si>
  <si>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</si>
  <si>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</si>
  <si>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</si>
  <si>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</si>
  <si>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</si>
  <si>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</si>
  <si>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</si>
  <si>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</si>
  <si>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</si>
  <si>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</si>
  <si>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</si>
  <si>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</si>
  <si>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</si>
  <si>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</si>
  <si>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</si>
  <si>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</si>
  <si>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</si>
  <si>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</si>
  <si>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</si>
  <si>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</si>
  <si>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</si>
  <si>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</si>
  <si>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</si>
  <si>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</si>
  <si>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</si>
  <si>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</si>
  <si>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</si>
  <si>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</si>
  <si>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</si>
  <si>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</si>
  <si>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</si>
  <si>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</si>
  <si>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</si>
  <si>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</si>
  <si>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</si>
  <si>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</si>
  <si>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</si>
  <si>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</si>
  <si>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</si>
  <si>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</si>
  <si>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</si>
  <si>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</si>
  <si>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</si>
  <si>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</si>
  <si>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</si>
  <si>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</si>
  <si>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</si>
  <si>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</si>
  <si>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</si>
  <si>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</si>
  <si>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</si>
  <si>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</si>
  <si>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</si>
  <si>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</si>
  <si>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</si>
  <si>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</si>
  <si>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</si>
  <si>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</si>
  <si>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</si>
  <si>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</si>
  <si>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</si>
  <si>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</si>
  <si>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</si>
  <si>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</si>
  <si>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</si>
  <si>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</si>
  <si>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</si>
  <si>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</si>
  <si>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</si>
  <si>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</si>
  <si>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</si>
  <si>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</si>
  <si>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</si>
  <si>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</si>
  <si>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</si>
  <si>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</si>
  <si>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</si>
  <si>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</si>
  <si>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</si>
  <si>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</si>
  <si>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</si>
  <si>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</si>
  <si>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</si>
  <si>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</si>
  <si>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</si>
  <si>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</si>
  <si>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</si>
  <si>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</si>
  <si>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</si>
  <si>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</si>
  <si>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</si>
  <si>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</si>
  <si>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</si>
  <si>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</si>
  <si>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</si>
  <si>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</si>
  <si>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</si>
  <si>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</si>
  <si>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</si>
  <si>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</si>
  <si>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</si>
  <si>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</si>
  <si>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</si>
  <si>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</si>
  <si>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</si>
  <si>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</si>
  <si>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</si>
  <si>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</si>
  <si>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</si>
  <si>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</si>
  <si>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</si>
  <si>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</si>
  <si>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</si>
  <si>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</si>
  <si>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</si>
  <si>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</si>
  <si>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</si>
  <si>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</si>
  <si>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</si>
  <si>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</si>
  <si>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</si>
  <si>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</si>
  <si>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</si>
  <si>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</si>
  <si>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</si>
  <si>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</si>
  <si>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</si>
  <si>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</si>
  <si>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</si>
  <si>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</si>
  <si>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</si>
  <si>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</si>
  <si>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</si>
  <si>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</si>
  <si>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</si>
  <si>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</si>
  <si>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</si>
  <si>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</si>
  <si>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</si>
  <si>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</si>
  <si>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</si>
  <si>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</si>
  <si>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</si>
  <si>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</si>
  <si>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</si>
  <si>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</si>
  <si>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</si>
  <si>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</si>
  <si>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</si>
  <si>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</si>
  <si>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</si>
  <si>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</si>
  <si>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</si>
  <si>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</si>
  <si>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</si>
  <si>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</si>
  <si>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</si>
  <si>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</si>
  <si>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</si>
  <si>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</si>
  <si>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</si>
  <si>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</si>
  <si>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</si>
  <si>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</si>
  <si>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</si>
  <si>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</si>
  <si>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</si>
  <si>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</si>
  <si>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</si>
  <si>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</si>
  <si>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</si>
  <si>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</si>
  <si>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</si>
  <si>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</si>
  <si>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</si>
  <si>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</si>
  <si>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</si>
  <si>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</si>
  <si>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</si>
  <si>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</si>
  <si>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</si>
  <si>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</si>
  <si>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</si>
  <si>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</si>
  <si>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</si>
  <si>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</si>
  <si>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</si>
  <si>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</si>
  <si>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</si>
  <si>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</si>
  <si>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</si>
  <si>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</si>
  <si>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</si>
  <si>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</si>
  <si>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</si>
  <si>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</si>
  <si>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</si>
  <si>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</si>
  <si>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</si>
  <si>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</si>
  <si>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</si>
  <si>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</si>
  <si>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</si>
  <si>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</si>
  <si>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</si>
  <si>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</si>
  <si>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</si>
  <si>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</si>
  <si>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</si>
  <si>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</si>
  <si>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</si>
  <si>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</si>
  <si>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</si>
  <si>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</si>
  <si>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</si>
  <si>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</si>
  <si>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</si>
  <si>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</si>
  <si>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</si>
  <si>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</si>
  <si>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</si>
  <si>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</si>
  <si>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</si>
  <si>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</si>
  <si>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</si>
  <si>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</si>
  <si>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</si>
  <si>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</si>
  <si>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</si>
  <si>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</si>
  <si>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</si>
  <si>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</si>
  <si>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</si>
  <si>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</si>
  <si>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</si>
  <si>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</si>
  <si>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</si>
  <si>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</si>
  <si>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</si>
  <si>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</si>
  <si>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</si>
  <si>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</si>
  <si>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</si>
  <si>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</si>
  <si>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</si>
  <si>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</si>
  <si>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</si>
  <si>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</si>
  <si>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</si>
  <si>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</si>
  <si>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</si>
  <si>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</si>
  <si>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</si>
  <si>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</si>
  <si>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</si>
  <si>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</si>
  <si>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</si>
  <si>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</si>
  <si>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</si>
  <si>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</si>
  <si>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</si>
  <si>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</si>
  <si>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</si>
  <si>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</si>
  <si>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</si>
  <si>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</si>
  <si>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</si>
  <si>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</si>
  <si>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</si>
  <si>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</si>
  <si>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</si>
  <si>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</si>
  <si>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</si>
  <si>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</si>
  <si>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</si>
  <si>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</si>
  <si>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</si>
  <si>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</si>
  <si>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</si>
  <si>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</si>
  <si>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</si>
  <si>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</si>
  <si>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</si>
  <si>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</si>
  <si>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</si>
  <si>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</si>
  <si>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</si>
  <si>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</si>
  <si>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</si>
  <si>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</si>
  <si>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</si>
  <si>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</si>
  <si>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</si>
  <si>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</si>
  <si>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</si>
  <si>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</si>
  <si>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</si>
  <si>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</si>
  <si>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</si>
  <si>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</si>
  <si>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</si>
  <si>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</si>
  <si>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</si>
  <si>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</si>
  <si>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</si>
  <si>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</si>
  <si>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</si>
  <si>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</si>
  <si>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</si>
  <si>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</si>
  <si>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</si>
  <si>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</si>
  <si>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</si>
  <si>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</si>
  <si>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</si>
  <si>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</si>
  <si>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</si>
  <si>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</si>
  <si>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</si>
  <si>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</si>
  <si>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</si>
  <si>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</si>
  <si>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</si>
  <si>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</si>
  <si>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</si>
  <si>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</si>
  <si>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</si>
  <si>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</si>
  <si>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</si>
  <si>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</si>
  <si>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</si>
  <si>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</si>
  <si>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</si>
  <si>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</si>
  <si>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</si>
  <si>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</si>
  <si>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</si>
  <si>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</si>
  <si>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</si>
  <si>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</si>
  <si>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</si>
  <si>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</si>
  <si>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</si>
  <si>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</si>
  <si>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</si>
  <si>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</si>
  <si>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</si>
  <si>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</si>
  <si>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</si>
  <si>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</si>
  <si>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</si>
  <si>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</si>
  <si>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</si>
  <si>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</si>
  <si>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</si>
  <si>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</si>
  <si>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</si>
  <si>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</si>
  <si>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</si>
  <si>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</si>
  <si>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</si>
  <si>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</si>
  <si>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</si>
  <si>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</si>
  <si>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</si>
  <si>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</si>
  <si>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</si>
  <si>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</si>
  <si>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</si>
  <si>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</si>
  <si>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</si>
  <si>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</si>
  <si>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</si>
  <si>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</si>
  <si>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</si>
  <si>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</si>
  <si>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</si>
  <si>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</si>
  <si>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</si>
  <si>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</si>
  <si>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</si>
  <si>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</si>
  <si>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</si>
  <si>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</si>
  <si>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</si>
  <si>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</si>
  <si>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</si>
  <si>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</si>
  <si>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</si>
  <si>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</si>
  <si>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</si>
  <si>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</si>
  <si>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</si>
  <si>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</si>
  <si>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</si>
  <si>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</si>
  <si>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</si>
  <si>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</si>
  <si>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</si>
  <si>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</si>
  <si>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</si>
  <si>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</si>
  <si>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</si>
  <si>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</si>
  <si>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</si>
  <si>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</si>
  <si>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</si>
  <si>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</si>
  <si>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</si>
  <si>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</si>
  <si>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</si>
  <si>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</si>
  <si>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</si>
  <si>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</si>
  <si>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</si>
  <si>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</si>
  <si>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</si>
  <si>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</si>
  <si>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</si>
  <si>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</si>
  <si>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</si>
  <si>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</si>
  <si>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</si>
  <si>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</si>
  <si>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</si>
  <si>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</si>
  <si>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</si>
  <si>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</si>
  <si>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</si>
  <si>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</si>
  <si>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</si>
  <si>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</si>
  <si>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</si>
  <si>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</si>
  <si>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</si>
  <si>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</si>
  <si>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</si>
  <si>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</si>
  <si>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</si>
  <si>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</si>
  <si>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</si>
  <si>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</si>
  <si>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</si>
  <si>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</si>
  <si>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</si>
  <si>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</si>
  <si>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</si>
  <si>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</si>
  <si>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</si>
  <si>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</si>
  <si>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</si>
  <si>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</si>
  <si>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</si>
  <si>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</si>
  <si>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</si>
  <si>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</si>
  <si>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</si>
  <si>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</si>
  <si>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</si>
  <si>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</si>
  <si>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</si>
  <si>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</si>
  <si>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</si>
  <si>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</si>
  <si>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</si>
  <si>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</si>
  <si>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</si>
  <si>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</si>
  <si>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</si>
  <si>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</si>
  <si>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</si>
  <si>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</si>
  <si>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</si>
  <si>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</si>
  <si>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</si>
  <si>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</si>
  <si>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</si>
  <si>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</si>
  <si>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</si>
  <si>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</si>
  <si>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</si>
  <si>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</si>
  <si>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</si>
  <si>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</si>
  <si>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</si>
  <si>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</si>
  <si>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</si>
  <si>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</si>
  <si>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</si>
  <si>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</si>
  <si>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</si>
  <si>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</si>
  <si>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</si>
  <si>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</si>
  <si>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</si>
  <si>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</si>
  <si>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</si>
  <si>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</si>
  <si>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</si>
  <si>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</si>
  <si>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</si>
  <si>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</si>
  <si>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</si>
  <si>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</si>
  <si>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</si>
  <si>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</si>
  <si>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</si>
  <si>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</si>
  <si>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</si>
  <si>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</si>
  <si>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</si>
  <si>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</si>
  <si>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</si>
  <si>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</si>
  <si>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</si>
  <si>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</si>
  <si>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</si>
  <si>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</si>
  <si>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</si>
  <si>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</si>
  <si>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</si>
  <si>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</si>
  <si>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</si>
  <si>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</si>
  <si>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</si>
  <si>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</si>
  <si>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</si>
  <si>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</si>
  <si>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</si>
  <si>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</si>
  <si>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</si>
  <si>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</si>
  <si>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</si>
  <si>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</si>
  <si>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</si>
  <si>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</si>
  <si>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</si>
  <si>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</si>
  <si>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</si>
  <si>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</si>
  <si>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</si>
  <si>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</si>
  <si>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</si>
  <si>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</si>
  <si>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</si>
  <si>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</si>
  <si>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</si>
  <si>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</si>
  <si>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</si>
  <si>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</si>
  <si>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</si>
  <si>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</si>
  <si>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</si>
  <si>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</si>
  <si>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</si>
  <si>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</si>
  <si>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</si>
  <si>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</si>
  <si>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</si>
  <si>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</si>
  <si>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</si>
  <si>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</si>
  <si>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</si>
  <si>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</si>
  <si>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</si>
  <si>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</si>
  <si>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</si>
  <si>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</si>
  <si>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</si>
  <si>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</si>
  <si>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</si>
  <si>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</si>
  <si>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</si>
  <si>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</si>
  <si>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</si>
  <si>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</si>
  <si>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</si>
  <si>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</si>
  <si>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</si>
  <si>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</si>
  <si>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</si>
  <si>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</si>
  <si>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</si>
  <si>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</si>
  <si>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</si>
  <si>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</si>
  <si>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</si>
  <si>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</si>
  <si>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</si>
  <si>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</si>
  <si>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</si>
  <si>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</si>
  <si>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</si>
  <si>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</si>
  <si>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</si>
  <si>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</si>
  <si>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</si>
  <si>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</si>
  <si>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</si>
  <si>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</si>
  <si>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</si>
  <si>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</si>
  <si>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</si>
  <si>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</si>
  <si>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</si>
  <si>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</si>
  <si>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</si>
  <si>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</si>
  <si>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</si>
  <si>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</si>
  <si>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</si>
  <si>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</si>
  <si>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</si>
  <si>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</si>
  <si>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</si>
  <si>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</si>
  <si>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</si>
  <si>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</si>
  <si>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</si>
  <si>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</si>
  <si>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</si>
  <si>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</si>
  <si>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</si>
  <si>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</si>
  <si>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</si>
  <si>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</si>
  <si>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</si>
  <si>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</si>
  <si>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</si>
  <si>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</si>
  <si>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</si>
  <si>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</si>
  <si>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</si>
  <si>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</si>
  <si>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</si>
  <si>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</si>
  <si>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</si>
  <si>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</si>
  <si>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</si>
  <si>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</si>
  <si>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</si>
  <si>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</si>
  <si>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</si>
  <si>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</si>
  <si>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</si>
  <si>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</si>
  <si>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</si>
  <si>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</si>
  <si>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</si>
  <si>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</si>
  <si>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</si>
  <si>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</si>
  <si>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</si>
  <si>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</si>
  <si>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</si>
  <si>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</si>
  <si>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</si>
  <si>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</si>
  <si>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</si>
  <si>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</si>
  <si>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</si>
  <si>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</si>
  <si>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</si>
  <si>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</si>
  <si>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</si>
  <si>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</si>
  <si>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</si>
  <si>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</si>
  <si>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</si>
  <si>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</si>
  <si>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</si>
  <si>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</si>
  <si>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</si>
  <si>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</si>
  <si>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</si>
  <si>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</si>
  <si>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</si>
  <si>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</si>
  <si>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</si>
  <si>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</si>
  <si>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</si>
  <si>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</si>
  <si>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</si>
  <si>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</si>
  <si>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</si>
  <si>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</si>
  <si>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</si>
  <si>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</si>
  <si>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</si>
  <si>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</si>
  <si>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</si>
  <si>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</si>
  <si>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</si>
  <si>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</si>
  <si>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</si>
  <si>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</si>
  <si>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</si>
  <si>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</si>
  <si>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</si>
  <si>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</si>
  <si>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</si>
  <si>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</si>
  <si>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</si>
  <si>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</si>
  <si>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</si>
  <si>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</si>
  <si>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</si>
  <si>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</si>
  <si>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</si>
  <si>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</si>
  <si>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</si>
  <si>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</si>
  <si>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</si>
  <si>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</si>
  <si>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</si>
  <si>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</si>
  <si>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</si>
  <si>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</si>
  <si>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</si>
  <si>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</si>
  <si>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</si>
  <si>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</si>
  <si>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</si>
  <si>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</si>
  <si>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</si>
  <si>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</si>
  <si>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</si>
  <si>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</si>
  <si>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</si>
  <si>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</si>
  <si>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</si>
  <si>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</si>
  <si>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</si>
  <si>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</si>
  <si>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</si>
  <si>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</si>
  <si>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</si>
  <si>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</si>
  <si>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</si>
  <si>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</si>
  <si>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</si>
  <si>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</si>
  <si>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</si>
  <si>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</si>
  <si>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</si>
  <si>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</si>
  <si>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</si>
  <si>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</si>
  <si>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</si>
  <si>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</si>
  <si>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</si>
  <si>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</si>
  <si>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</si>
  <si>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</si>
  <si>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</si>
  <si>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</si>
  <si>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</si>
  <si>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</si>
  <si>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</si>
  <si>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</si>
  <si>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</si>
  <si>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</si>
  <si>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</si>
  <si>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</si>
  <si>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</si>
  <si>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</si>
  <si>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</si>
  <si>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</si>
  <si>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</si>
  <si>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</si>
  <si>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</si>
  <si>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</si>
  <si>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</si>
  <si>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</si>
  <si>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</si>
  <si>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</si>
  <si>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</si>
  <si>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</si>
  <si>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</si>
  <si>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</si>
  <si>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</si>
  <si>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</si>
  <si>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</si>
  <si>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</si>
  <si>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</si>
  <si>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</si>
  <si>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</si>
  <si>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</si>
  <si>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</si>
  <si>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</si>
  <si>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</si>
  <si>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</si>
  <si>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</si>
  <si>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</si>
  <si>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</si>
  <si>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</si>
  <si>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</si>
  <si>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</si>
  <si>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</si>
  <si>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</si>
  <si>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</si>
  <si>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</si>
  <si>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</si>
  <si>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</si>
  <si>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</si>
  <si>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</si>
  <si>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</si>
  <si>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</si>
  <si>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</si>
  <si>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</si>
  <si>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</si>
  <si>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</si>
  <si>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</si>
  <si>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</si>
  <si>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</si>
  <si>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</si>
  <si>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</si>
  <si>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</si>
  <si>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</si>
  <si>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</si>
  <si>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</si>
  <si>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</si>
  <si>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</si>
  <si>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</si>
  <si>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</si>
  <si>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</si>
  <si>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</si>
  <si>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</si>
  <si>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</si>
  <si>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</si>
  <si>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</si>
  <si>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</si>
  <si>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</si>
  <si>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</si>
  <si>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</si>
  <si>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</si>
  <si>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</si>
  <si>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</si>
  <si>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</si>
  <si>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</si>
  <si>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</si>
  <si>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</si>
  <si>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</si>
  <si>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</si>
  <si>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</si>
  <si>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</si>
  <si>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</si>
  <si>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</si>
  <si>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</si>
  <si>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</si>
  <si>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</si>
  <si>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</si>
  <si>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</si>
  <si>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</si>
  <si>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</si>
  <si>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</si>
  <si>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</si>
  <si>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</si>
  <si>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</si>
  <si>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</si>
  <si>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</si>
  <si>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</si>
  <si>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</si>
  <si>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</si>
  <si>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</si>
  <si>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</si>
  <si>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</si>
  <si>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</si>
  <si>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</si>
  <si>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</si>
  <si>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</si>
  <si>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</si>
  <si>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</si>
  <si>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</si>
  <si>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</si>
  <si>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</si>
  <si>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</si>
  <si>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</si>
  <si>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</si>
  <si>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</si>
  <si>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</si>
  <si>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</si>
  <si>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</si>
  <si>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</si>
  <si>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</si>
  <si>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</si>
  <si>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</si>
  <si>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</si>
  <si>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</si>
  <si>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</si>
  <si>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</si>
  <si>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</si>
  <si>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</si>
  <si>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</si>
  <si>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</si>
  <si>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</si>
  <si>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</si>
  <si>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</si>
  <si>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</si>
  <si>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</si>
  <si>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</si>
  <si>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</si>
  <si>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</si>
  <si>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</si>
  <si>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</si>
  <si>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</si>
  <si>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</si>
  <si>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</si>
  <si>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</si>
  <si>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</si>
  <si>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</si>
  <si>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</si>
  <si>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</si>
  <si>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</si>
  <si>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</si>
  <si>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</si>
  <si>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</si>
  <si>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</si>
  <si>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</si>
  <si>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</si>
  <si>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</si>
  <si>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</si>
  <si>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</si>
  <si>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</si>
  <si>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</si>
  <si>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</si>
  <si>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</si>
  <si>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</si>
  <si>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</si>
  <si>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</si>
  <si>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</si>
  <si>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</si>
  <si>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</si>
  <si>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</si>
  <si>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</si>
  <si>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</si>
  <si>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</si>
  <si>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</si>
  <si>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</si>
  <si>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</si>
  <si>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</si>
  <si>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</si>
  <si>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</si>
  <si>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</si>
  <si>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</si>
  <si>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</si>
  <si>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</si>
  <si>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</si>
  <si>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</si>
  <si>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</si>
  <si>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</si>
  <si>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</si>
  <si>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</si>
  <si>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</si>
  <si>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</si>
  <si>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</si>
  <si>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</si>
  <si>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</si>
  <si>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</si>
  <si>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</si>
  <si>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</si>
  <si>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</si>
  <si>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</si>
  <si>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</si>
  <si>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</si>
  <si>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</si>
  <si>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</si>
  <si>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</si>
  <si>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</si>
  <si>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</si>
  <si>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</si>
  <si>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</si>
  <si>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</si>
  <si>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</si>
  <si>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</si>
  <si>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</si>
  <si>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</si>
  <si>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</si>
  <si>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</si>
  <si>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</si>
  <si>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</si>
  <si>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</si>
  <si>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</si>
  <si>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</si>
  <si>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</si>
  <si>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</si>
  <si>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</si>
  <si>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</si>
  <si>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</si>
  <si>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</si>
  <si>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</si>
  <si>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</si>
  <si>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</si>
  <si>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</si>
  <si>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</si>
  <si>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</si>
  <si>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</si>
  <si>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</si>
  <si>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</si>
  <si>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</si>
  <si>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</si>
  <si>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</si>
  <si>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</si>
  <si>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</si>
  <si>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</si>
  <si>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</si>
  <si>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</si>
  <si>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</si>
  <si>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</si>
  <si>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</si>
  <si>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</si>
  <si>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</si>
  <si>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</si>
  <si>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</si>
  <si>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</si>
  <si>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</si>
  <si>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</si>
  <si>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</si>
  <si>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</si>
  <si>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</si>
  <si>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</si>
  <si>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</si>
  <si>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</si>
  <si>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</si>
  <si>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</si>
  <si>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</si>
  <si>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</si>
  <si>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</si>
  <si>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</si>
  <si>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</si>
  <si>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</si>
  <si>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</si>
  <si>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</si>
  <si>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</si>
  <si>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</si>
  <si>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</si>
  <si>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</si>
  <si>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</si>
  <si>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</si>
  <si>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</si>
  <si>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</si>
  <si>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</si>
  <si>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</si>
  <si>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</si>
  <si>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</si>
  <si>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</si>
  <si>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</si>
  <si>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</si>
  <si>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</si>
  <si>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</si>
  <si>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</si>
  <si>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</si>
  <si>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</si>
  <si>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</si>
  <si>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</si>
  <si>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</si>
  <si>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</si>
  <si>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</si>
  <si>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</si>
  <si>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</si>
  <si>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</si>
  <si>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</si>
  <si>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</si>
  <si>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</si>
  <si>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</si>
  <si>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</si>
  <si>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</si>
  <si>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</si>
  <si>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</si>
  <si>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</si>
  <si>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</si>
  <si>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</si>
  <si>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</si>
  <si>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</si>
  <si>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</si>
  <si>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</si>
  <si>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</si>
  <si>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</si>
  <si>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</si>
  <si>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</si>
  <si>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</si>
  <si>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</si>
  <si>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</si>
  <si>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</si>
  <si>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</si>
  <si>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</si>
  <si>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</si>
  <si>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</si>
  <si>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</si>
  <si>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</si>
  <si>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</si>
  <si>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</si>
  <si>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</si>
  <si>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</si>
  <si>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</si>
  <si>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</si>
  <si>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</si>
  <si>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</si>
  <si>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</si>
  <si>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</si>
  <si>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</si>
  <si>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</si>
  <si>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</si>
  <si>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</si>
  <si>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</si>
  <si>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</si>
  <si>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</si>
  <si>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</si>
  <si>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</si>
  <si>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</si>
  <si>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</si>
  <si>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</si>
  <si>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</si>
  <si>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</si>
  <si>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</si>
  <si>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</si>
  <si>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</si>
  <si>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</si>
  <si>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</si>
  <si>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</si>
  <si>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</si>
  <si>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</si>
  <si>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</si>
  <si>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</si>
  <si>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</si>
  <si>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</si>
  <si>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</si>
  <si>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</si>
  <si>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</si>
  <si>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</si>
  <si>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</si>
  <si>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</si>
  <si>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</si>
  <si>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</si>
  <si>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</si>
  <si>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</si>
  <si>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</si>
  <si>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</si>
  <si>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</si>
  <si>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</si>
  <si>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</si>
  <si>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</si>
  <si>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</si>
  <si>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</si>
  <si>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</si>
  <si>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</si>
  <si>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</si>
  <si>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</si>
  <si>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</si>
  <si>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</si>
  <si>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</si>
  <si>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</si>
  <si>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</si>
  <si>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</si>
  <si>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</si>
  <si>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</si>
  <si>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</si>
  <si>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</si>
  <si>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</si>
  <si>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</si>
  <si>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</si>
  <si>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</si>
  <si>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</si>
  <si>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</si>
  <si>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</si>
  <si>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</si>
  <si>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</si>
  <si>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</si>
  <si>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</si>
  <si>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</si>
  <si>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</si>
  <si>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</si>
  <si>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</si>
  <si>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</si>
  <si>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</si>
  <si>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</si>
  <si>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</si>
  <si>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</si>
  <si>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</si>
  <si>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</si>
  <si>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</si>
  <si>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</si>
  <si>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</si>
  <si>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</si>
  <si>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</si>
  <si>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</si>
  <si>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</si>
  <si>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</si>
  <si>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</si>
  <si>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</si>
  <si>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</si>
  <si>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</si>
  <si>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</si>
  <si>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</si>
  <si>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</si>
  <si>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</si>
  <si>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</si>
  <si>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</si>
  <si>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</si>
  <si>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</si>
  <si>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</si>
  <si>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</si>
  <si>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</si>
  <si>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</si>
  <si>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</si>
  <si>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</si>
  <si>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</si>
  <si>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</si>
  <si>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</si>
  <si>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</si>
  <si>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</si>
  <si>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</si>
  <si>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</si>
  <si>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</si>
  <si>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</si>
  <si>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</si>
  <si>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</si>
  <si>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</si>
  <si>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</si>
  <si>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</si>
  <si>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</si>
  <si>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</si>
  <si>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</si>
  <si>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</si>
  <si>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</si>
  <si>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</si>
  <si>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</si>
  <si>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</si>
  <si>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</si>
  <si>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</si>
  <si>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</si>
  <si>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</si>
  <si>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</si>
  <si>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</si>
  <si>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</si>
  <si>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</si>
  <si>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</si>
  <si>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</si>
  <si>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</si>
  <si>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</si>
  <si>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</si>
  <si>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</si>
  <si>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</si>
  <si>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</si>
  <si>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</si>
  <si>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</si>
  <si>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</si>
  <si>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</si>
  <si>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</si>
  <si>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</si>
  <si>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</si>
  <si>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</si>
  <si>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</si>
  <si>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</si>
  <si>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</si>
  <si>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</si>
  <si>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</si>
  <si>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</si>
  <si>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</si>
  <si>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</si>
  <si>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</si>
  <si>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</si>
  <si>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</si>
  <si>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</si>
  <si>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</si>
  <si>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</si>
  <si>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</si>
  <si>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</si>
  <si>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</si>
  <si>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</si>
  <si>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</si>
  <si>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</si>
  <si>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</si>
  <si>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</si>
  <si>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</si>
  <si>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</si>
  <si>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</si>
  <si>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</si>
  <si>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</si>
  <si>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</si>
  <si>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</si>
  <si>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</si>
  <si>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</si>
  <si>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</si>
  <si>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</si>
  <si>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</si>
  <si>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</si>
  <si>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</si>
  <si>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</si>
  <si>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</si>
  <si>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</si>
  <si>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</si>
  <si>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</si>
  <si>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</si>
  <si>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</si>
  <si>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</si>
  <si>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</si>
  <si>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</si>
  <si>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</si>
  <si>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</si>
  <si>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</si>
  <si>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</si>
  <si>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</si>
  <si>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</si>
  <si>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</si>
  <si>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</si>
  <si>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</si>
  <si>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</si>
  <si>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</si>
  <si>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</si>
  <si>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</si>
  <si>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</si>
  <si>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</si>
  <si>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</si>
  <si>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</si>
  <si>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</si>
  <si>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</si>
  <si>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</si>
  <si>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</si>
  <si>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</si>
  <si>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</si>
  <si>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</si>
  <si>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</si>
  <si>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</si>
  <si>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</si>
  <si>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</si>
  <si>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</si>
  <si>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</si>
  <si>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</si>
  <si>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</si>
  <si>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</si>
  <si>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</si>
  <si>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</si>
  <si>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</si>
  <si>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</si>
  <si>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</si>
  <si>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</si>
  <si>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</si>
  <si>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</si>
  <si>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</si>
  <si>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</si>
  <si>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</si>
  <si>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</si>
  <si>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</si>
  <si>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</si>
  <si>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</si>
  <si>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</si>
  <si>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</si>
  <si>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</si>
  <si>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</si>
  <si>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</si>
  <si>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</si>
  <si>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</si>
  <si>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</si>
  <si>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</si>
  <si>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</si>
  <si>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</si>
  <si>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</si>
  <si>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</si>
  <si>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</si>
  <si>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</si>
  <si>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</si>
  <si>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</si>
  <si>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</si>
  <si>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</si>
  <si>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</si>
  <si>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</si>
  <si>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</si>
  <si>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</si>
  <si>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</si>
  <si>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</si>
  <si>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</si>
  <si>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</si>
  <si>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</si>
  <si>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</si>
  <si>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</si>
  <si>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</si>
  <si>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</si>
  <si>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</si>
  <si>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</si>
  <si>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</si>
  <si>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</si>
  <si>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</si>
  <si>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</si>
  <si>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</si>
  <si>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</si>
  <si>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</si>
  <si>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</si>
  <si>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</si>
  <si>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</si>
  <si>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</si>
  <si>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</si>
  <si>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</si>
  <si>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</si>
  <si>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</si>
  <si>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</si>
  <si>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</si>
  <si>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</si>
  <si>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</si>
  <si>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</si>
  <si>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</si>
  <si>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</si>
  <si>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</si>
  <si>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</si>
  <si>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</si>
  <si>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</si>
  <si>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</si>
  <si>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</si>
  <si>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</si>
  <si>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</si>
  <si>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</si>
  <si>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</si>
  <si>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</si>
  <si>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</si>
  <si>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</si>
  <si>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</si>
  <si>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</si>
  <si>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</si>
  <si>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</si>
  <si>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</si>
  <si>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</si>
  <si>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</si>
  <si>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</si>
  <si>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</si>
  <si>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</si>
  <si>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</si>
  <si>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</si>
  <si>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</si>
  <si>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</si>
  <si>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</si>
  <si>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</si>
  <si>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</si>
  <si>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</si>
  <si>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</si>
  <si>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</si>
  <si>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</si>
  <si>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</si>
  <si>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</si>
  <si>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</si>
  <si>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</si>
  <si>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</si>
  <si>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</si>
  <si>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</si>
  <si>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</si>
  <si>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</si>
  <si>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</si>
  <si>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</si>
  <si>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</si>
  <si>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</si>
  <si>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</si>
  <si>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</si>
  <si>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</si>
  <si>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</si>
  <si>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</si>
  <si>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</si>
  <si>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</si>
  <si>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</si>
  <si>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</si>
  <si>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</si>
  <si>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</si>
  <si>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</si>
  <si>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</si>
  <si>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</si>
  <si>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</si>
  <si>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</si>
  <si>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</si>
  <si>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</si>
  <si>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</si>
  <si>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</si>
  <si>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</si>
  <si>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</si>
  <si>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</si>
  <si>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</si>
  <si>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</si>
  <si>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</si>
  <si>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</si>
  <si>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</si>
  <si>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</si>
  <si>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</si>
  <si>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</si>
  <si>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</si>
  <si>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</si>
  <si>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</si>
  <si>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</si>
  <si>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</si>
  <si>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</si>
  <si>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</si>
  <si>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</si>
  <si>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</si>
  <si>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</si>
  <si>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</si>
  <si>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</si>
  <si>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</si>
  <si>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</si>
  <si>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</si>
  <si>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</si>
  <si>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</si>
  <si>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</si>
  <si>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</si>
  <si>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</si>
  <si>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</si>
  <si>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</si>
  <si>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</si>
  <si>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</si>
  <si>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</si>
  <si>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</si>
  <si>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</si>
  <si>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</si>
  <si>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</si>
  <si>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</si>
  <si>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</si>
  <si>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</si>
  <si>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</si>
  <si>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</si>
  <si>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</si>
  <si>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</si>
  <si>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</si>
  <si>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</si>
  <si>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</si>
  <si>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</si>
  <si>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</si>
  <si>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</si>
  <si>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</si>
  <si>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</si>
  <si>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</si>
  <si>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</si>
  <si>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</si>
  <si>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</si>
  <si>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</si>
  <si>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</si>
  <si>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</si>
  <si>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</si>
  <si>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</si>
  <si>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</si>
  <si>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</si>
  <si>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</si>
  <si>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</si>
  <si>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</si>
  <si>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</si>
  <si>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</si>
  <si>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</si>
  <si>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</si>
  <si>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</si>
  <si>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</si>
  <si>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</si>
  <si>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</si>
  <si>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</si>
  <si>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</si>
  <si>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</si>
  <si>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</si>
  <si>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</si>
  <si>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</si>
  <si>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</si>
  <si>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</si>
  <si>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</si>
  <si>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</si>
  <si>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</si>
  <si>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</si>
  <si>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</si>
  <si>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</si>
  <si>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</si>
  <si>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</si>
  <si>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</si>
  <si>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</si>
  <si>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</si>
  <si>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</si>
  <si>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</si>
  <si>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</si>
  <si>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</si>
  <si>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</si>
  <si>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</si>
  <si>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</si>
  <si>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</si>
  <si>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</si>
  <si>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</si>
  <si>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</si>
  <si>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</si>
  <si>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</si>
  <si>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</si>
  <si>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</si>
  <si>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</si>
  <si>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</si>
  <si>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</si>
  <si>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</si>
  <si>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</si>
  <si>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</si>
  <si>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</si>
  <si>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</si>
  <si>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</si>
  <si>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</si>
  <si>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</si>
  <si>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</si>
  <si>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</si>
  <si>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</si>
  <si>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</si>
  <si>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</si>
  <si>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</si>
  <si>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</si>
  <si>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</si>
  <si>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</si>
  <si>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</si>
  <si>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</si>
  <si>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</si>
  <si>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</si>
  <si>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</si>
  <si>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</si>
  <si>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</si>
  <si>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</si>
  <si>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</si>
  <si>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</si>
  <si>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</si>
  <si>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</si>
  <si>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</si>
  <si>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</si>
  <si>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</si>
  <si>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</si>
  <si>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</si>
  <si>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</si>
  <si>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</si>
  <si>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</si>
  <si>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</si>
  <si>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</si>
  <si>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</si>
  <si>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</si>
  <si>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</si>
  <si>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</si>
  <si>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</si>
  <si>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</si>
  <si>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</si>
  <si>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</si>
  <si>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</si>
  <si>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</si>
  <si>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</si>
  <si>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</si>
  <si>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</si>
  <si>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</si>
  <si>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</si>
  <si>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</si>
  <si>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</si>
  <si>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</si>
  <si>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</si>
  <si>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</si>
  <si>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</si>
  <si>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</si>
  <si>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</si>
  <si>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</si>
  <si>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</si>
  <si>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</si>
  <si>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</si>
  <si>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</si>
  <si>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</si>
  <si>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</si>
  <si>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</si>
  <si>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</si>
  <si>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</si>
  <si>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</si>
  <si>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</si>
  <si>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</si>
  <si>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</si>
  <si>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</si>
  <si>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</si>
  <si>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</si>
  <si>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</si>
  <si>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</si>
  <si>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</si>
  <si>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</si>
  <si>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</si>
  <si>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</si>
  <si>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</si>
  <si>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</si>
  <si>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</si>
  <si>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</si>
  <si>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</si>
  <si>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</si>
  <si>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</si>
  <si>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</si>
  <si>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</si>
  <si>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</si>
  <si>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</si>
  <si>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</si>
  <si>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</si>
  <si>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</si>
  <si>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</si>
  <si>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</si>
  <si>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</si>
  <si>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</si>
  <si>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</si>
  <si>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</si>
  <si>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</si>
  <si>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</si>
  <si>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</si>
  <si>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</si>
  <si>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</si>
  <si>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</si>
  <si>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</si>
  <si>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</si>
  <si>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</si>
  <si>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</si>
  <si>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</si>
  <si>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</si>
  <si>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</si>
  <si>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</si>
  <si>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</si>
  <si>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</si>
  <si>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</si>
  <si>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</si>
  <si>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</si>
  <si>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</si>
  <si>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</si>
  <si>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</si>
  <si>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</si>
  <si>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</si>
  <si>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</si>
  <si>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</si>
  <si>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</si>
  <si>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</si>
  <si>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</si>
  <si>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</si>
  <si>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</si>
  <si>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</si>
  <si>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</si>
  <si>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</si>
  <si>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</si>
  <si>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</si>
  <si>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</si>
  <si>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</si>
  <si>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</si>
  <si>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</si>
  <si>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</si>
  <si>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</si>
  <si>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</si>
  <si>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</si>
  <si>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</si>
  <si>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</si>
  <si>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</si>
  <si>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</si>
  <si>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</si>
  <si>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</si>
  <si>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</si>
  <si>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</si>
  <si>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</si>
  <si>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</si>
  <si>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</si>
  <si>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</si>
  <si>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</si>
  <si>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</si>
  <si>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</si>
  <si>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</si>
  <si>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</si>
  <si>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</si>
  <si>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</si>
  <si>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</si>
  <si>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</si>
  <si>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</si>
  <si>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</si>
  <si>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</si>
  <si>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</si>
  <si>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</si>
  <si>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</si>
  <si>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</si>
  <si>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</si>
  <si>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</si>
  <si>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</si>
  <si>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</si>
  <si>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</si>
  <si>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</si>
  <si>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</si>
  <si>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</si>
  <si>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</si>
  <si>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</si>
  <si>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</si>
  <si>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</si>
  <si>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</si>
  <si>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</si>
  <si>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</si>
  <si>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</si>
  <si>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</si>
  <si>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</si>
  <si>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</si>
  <si>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</si>
  <si>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</si>
  <si>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</si>
  <si>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</si>
  <si>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</si>
  <si>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</si>
  <si>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</si>
  <si>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</si>
  <si>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</si>
  <si>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</si>
  <si>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</si>
  <si>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</si>
  <si>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</si>
  <si>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</si>
  <si>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</si>
  <si>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</si>
  <si>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</si>
  <si>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</si>
  <si>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</si>
  <si>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</si>
  <si>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</si>
  <si>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</si>
  <si>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</si>
  <si>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</si>
  <si>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</si>
  <si>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</si>
  <si>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</si>
  <si>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</si>
  <si>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</si>
  <si>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</si>
  <si>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</si>
  <si>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</si>
  <si>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</si>
  <si>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</si>
  <si>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</si>
  <si>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</si>
  <si>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</si>
  <si>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</si>
  <si>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</si>
  <si>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</si>
  <si>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</si>
  <si>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</si>
  <si>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</si>
  <si>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</si>
  <si>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</si>
  <si>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</si>
  <si>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</si>
  <si>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</si>
  <si>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</si>
  <si>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</si>
  <si>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</si>
  <si>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</si>
  <si>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</si>
  <si>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</si>
  <si>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</si>
  <si>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</si>
  <si>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</si>
  <si>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</si>
  <si>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</si>
  <si>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</si>
  <si>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</si>
  <si>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</si>
  <si>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</si>
  <si>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</si>
  <si>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</si>
  <si>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</si>
  <si>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</si>
  <si>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</si>
  <si>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</si>
  <si>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</si>
  <si>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</si>
  <si>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</si>
  <si>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</si>
  <si>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</si>
  <si>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</si>
  <si>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</si>
  <si>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</si>
  <si>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</si>
  <si>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</si>
  <si>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</si>
  <si>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</si>
  <si>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</si>
  <si>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</si>
  <si>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</si>
  <si>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</si>
  <si>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</si>
  <si>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</si>
  <si>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</si>
  <si>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</si>
  <si>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</si>
  <si>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</si>
  <si>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</si>
  <si>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</si>
  <si>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</si>
  <si>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</si>
  <si>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</si>
  <si>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</si>
  <si>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</si>
  <si>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</si>
  <si>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</si>
  <si>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</si>
  <si>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</si>
  <si>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</si>
  <si>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</si>
  <si>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</si>
  <si>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</si>
  <si>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</si>
  <si>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</si>
  <si>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</si>
  <si>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</si>
  <si>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</si>
  <si>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</si>
  <si>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</si>
  <si>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</si>
  <si>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</si>
  <si>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</si>
  <si>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</si>
  <si>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</si>
  <si>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</si>
  <si>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</si>
  <si>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</si>
  <si>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</si>
  <si>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</si>
  <si>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</si>
  <si>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</si>
  <si>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</si>
  <si>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</si>
  <si>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</si>
  <si>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</si>
  <si>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</si>
  <si>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</si>
  <si>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</si>
  <si>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</si>
  <si>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</si>
  <si>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</si>
  <si>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</si>
  <si>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</si>
  <si>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</si>
  <si>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</si>
  <si>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</si>
  <si>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</si>
  <si>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</si>
  <si>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</si>
  <si>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</si>
  <si>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</si>
  <si>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</si>
  <si>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</si>
  <si>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</si>
  <si>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</si>
  <si>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</si>
  <si>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</si>
  <si>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</si>
  <si>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</si>
  <si>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</si>
  <si>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</si>
  <si>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</si>
  <si>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</si>
  <si>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</si>
  <si>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</si>
  <si>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</si>
  <si>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</si>
  <si>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</si>
  <si>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</si>
  <si>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</si>
  <si>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</si>
  <si>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</si>
  <si>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</si>
  <si>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</si>
  <si>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</si>
  <si>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</si>
  <si>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</si>
  <si>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</si>
  <si>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</si>
  <si>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</si>
  <si>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</si>
  <si>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</si>
  <si>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</si>
  <si>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</si>
  <si>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</si>
  <si>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</si>
  <si>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</si>
  <si>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</si>
  <si>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</si>
  <si>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</si>
  <si>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</si>
  <si>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</si>
  <si>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</si>
  <si>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</si>
  <si>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</si>
  <si>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</si>
  <si>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</si>
  <si>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</si>
  <si>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</si>
  <si>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</si>
  <si>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</si>
  <si>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</si>
  <si>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</si>
  <si>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</si>
  <si>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</si>
  <si>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</si>
  <si>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</si>
  <si>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</si>
  <si>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</si>
  <si>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</si>
  <si>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</si>
  <si>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</si>
  <si>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</si>
  <si>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</si>
  <si>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</si>
  <si>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</si>
  <si>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</si>
  <si>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</si>
  <si>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</si>
  <si>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</si>
  <si>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</si>
  <si>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</si>
  <si>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</si>
  <si>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</si>
  <si>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</si>
  <si>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</si>
  <si>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</si>
  <si>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</si>
  <si>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</si>
  <si>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</si>
  <si>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</si>
  <si>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</si>
  <si>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</si>
  <si>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</si>
  <si>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</si>
  <si>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</si>
  <si>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</si>
  <si>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</si>
  <si>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</si>
  <si>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</si>
  <si>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</si>
  <si>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</si>
  <si>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</si>
  <si>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</si>
  <si>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</si>
  <si>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</si>
  <si>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</si>
  <si>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</si>
  <si>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</si>
  <si>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</si>
  <si>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</si>
  <si>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</si>
  <si>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</si>
  <si>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</si>
  <si>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</si>
  <si>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</si>
  <si>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</si>
  <si>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</si>
  <si>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</si>
  <si>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</si>
  <si>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</si>
  <si>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</si>
  <si>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</si>
  <si>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</si>
  <si>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</si>
  <si>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</si>
  <si>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</si>
  <si>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</si>
  <si>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</si>
  <si>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</si>
  <si>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</si>
  <si>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</si>
  <si>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</si>
  <si>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</si>
  <si>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</si>
  <si>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</si>
  <si>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</si>
  <si>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</si>
  <si>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</si>
  <si>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</si>
  <si>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</si>
  <si>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</si>
  <si>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</si>
  <si>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</si>
  <si>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</si>
  <si>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</si>
  <si>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</si>
  <si>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</si>
  <si>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</si>
  <si>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</si>
  <si>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</si>
  <si>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</si>
  <si>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</si>
  <si>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</si>
  <si>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</si>
  <si>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</si>
  <si>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</si>
  <si>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</si>
  <si>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</si>
  <si>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</si>
  <si>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</si>
  <si>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</si>
  <si>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</si>
  <si>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</si>
  <si>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</si>
  <si>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</si>
  <si>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</si>
  <si>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</si>
  <si>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</si>
  <si>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</si>
  <si>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</si>
  <si>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</si>
  <si>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</si>
  <si>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</si>
  <si>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</si>
  <si>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</si>
  <si>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</si>
  <si>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</si>
  <si>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</si>
  <si>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</si>
  <si>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</si>
  <si>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</si>
  <si>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</si>
  <si>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</si>
  <si>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</si>
  <si>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</si>
  <si>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</si>
  <si>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</si>
  <si>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</si>
  <si>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</si>
  <si>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</si>
  <si>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</si>
  <si>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</si>
  <si>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</si>
  <si>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</si>
  <si>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</si>
  <si>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</si>
  <si>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</si>
  <si>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</si>
  <si>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</si>
  <si>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</si>
  <si>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</si>
  <si>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</si>
  <si>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</si>
  <si>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</si>
  <si>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</si>
  <si>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</si>
  <si>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</si>
  <si>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</si>
  <si>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</si>
  <si>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</si>
  <si>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</si>
  <si>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</si>
  <si>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</si>
  <si>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</si>
  <si>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</si>
  <si>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</si>
  <si>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</si>
  <si>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</si>
  <si>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</si>
  <si>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</si>
  <si>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</si>
  <si>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</si>
  <si>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</si>
  <si>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</si>
  <si>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</si>
  <si>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</si>
  <si>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</si>
  <si>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</si>
  <si>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</si>
  <si>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</si>
  <si>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</si>
  <si>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</si>
  <si>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</si>
  <si>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</si>
  <si>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</si>
  <si>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</si>
  <si>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</si>
  <si>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</si>
  <si>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</si>
  <si>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</si>
  <si>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</si>
  <si>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</si>
  <si>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</si>
  <si>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</si>
  <si>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</si>
  <si>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</si>
  <si>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</si>
  <si>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</si>
  <si>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</si>
  <si>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</si>
  <si>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</si>
  <si>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</si>
  <si>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</si>
  <si>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</si>
  <si>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</si>
  <si>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</si>
  <si>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</si>
  <si>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</si>
  <si>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</si>
  <si>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</si>
  <si>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</si>
  <si>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</si>
  <si>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</si>
  <si>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</si>
  <si>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</si>
  <si>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</si>
  <si>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</si>
  <si>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</si>
  <si>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</si>
  <si>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</si>
  <si>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</si>
  <si>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</si>
  <si>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</si>
  <si>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</si>
  <si>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</si>
  <si>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</si>
  <si>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</si>
  <si>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</si>
  <si>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</si>
  <si>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</si>
  <si>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</si>
  <si>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</si>
  <si>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</si>
  <si>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</si>
  <si>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</si>
  <si>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</si>
  <si>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</si>
  <si>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</si>
  <si>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</si>
  <si>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</si>
  <si>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</si>
  <si>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</si>
  <si>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</si>
  <si>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</si>
  <si>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</si>
  <si>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</si>
  <si>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</si>
  <si>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</si>
  <si>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</si>
  <si>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</si>
  <si>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</si>
  <si>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</si>
  <si>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</si>
  <si>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</si>
  <si>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</si>
  <si>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</si>
  <si>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</si>
  <si>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</si>
  <si>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</si>
  <si>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</si>
  <si>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</si>
  <si>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</si>
  <si>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</si>
  <si>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</si>
  <si>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</si>
  <si>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</si>
  <si>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</si>
  <si>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</si>
  <si>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</si>
  <si>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</si>
  <si>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</si>
  <si>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</si>
  <si>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</si>
  <si>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</si>
  <si>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</si>
  <si>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</si>
  <si>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</si>
  <si>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</si>
  <si>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</si>
  <si>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</si>
  <si>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</si>
  <si>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</si>
  <si>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</si>
  <si>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</si>
  <si>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</si>
  <si>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</si>
  <si>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</si>
  <si>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</si>
  <si>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</si>
  <si>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</si>
  <si>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</si>
  <si>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</si>
  <si>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</si>
  <si>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</si>
  <si>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</si>
  <si>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</si>
  <si>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</si>
  <si>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</si>
  <si>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</si>
  <si>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</si>
  <si>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</si>
  <si>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</si>
  <si>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</si>
  <si>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</si>
  <si>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</si>
  <si>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</si>
  <si>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</si>
  <si>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</si>
  <si>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</si>
  <si>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</si>
  <si>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</si>
  <si>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</si>
  <si>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</si>
  <si>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</si>
  <si>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</si>
  <si>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</si>
  <si>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</si>
  <si>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</si>
  <si>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</si>
  <si>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</si>
  <si>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</si>
  <si>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</si>
  <si>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</si>
  <si>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</si>
  <si>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</si>
  <si>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</si>
  <si>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</si>
  <si>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</si>
  <si>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</si>
  <si>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</si>
  <si>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</si>
  <si>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</si>
  <si>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</si>
  <si>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</si>
  <si>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</si>
  <si>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</si>
  <si>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</si>
  <si>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</si>
  <si>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</si>
  <si>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</si>
  <si>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</si>
  <si>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</si>
  <si>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</si>
  <si>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</si>
  <si>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</si>
  <si>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</si>
  <si>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</si>
  <si>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</si>
  <si>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</si>
  <si>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</si>
  <si>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</si>
  <si>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</si>
  <si>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</si>
  <si>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</si>
  <si>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</si>
  <si>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</si>
  <si>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</si>
  <si>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</si>
  <si>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</si>
  <si>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</si>
  <si>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</si>
  <si>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</si>
  <si>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</si>
  <si>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</si>
  <si>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</si>
  <si>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</si>
  <si>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</si>
  <si>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</si>
  <si>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</si>
  <si>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</si>
  <si>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</si>
  <si>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</si>
  <si>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</si>
  <si>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</si>
  <si>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</si>
  <si>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</si>
  <si>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</si>
  <si>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</si>
  <si>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</si>
  <si>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</si>
  <si>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</si>
  <si>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</si>
  <si>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</si>
  <si>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</si>
  <si>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</si>
  <si>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</si>
  <si>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</si>
  <si>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</si>
  <si>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</si>
  <si>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</si>
  <si>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</si>
  <si>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</si>
  <si>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</si>
  <si>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</si>
  <si>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</si>
  <si>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</si>
  <si>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</si>
  <si>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</si>
  <si>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</si>
  <si>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</si>
  <si>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</si>
  <si>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</si>
  <si>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</si>
  <si>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</si>
  <si>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</si>
  <si>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</si>
  <si>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</si>
  <si>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</si>
  <si>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</si>
  <si>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</si>
  <si>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</si>
  <si>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</si>
  <si>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</si>
  <si>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</si>
  <si>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</si>
  <si>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</si>
  <si>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</si>
  <si>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</si>
  <si>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</si>
  <si>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</si>
  <si>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</si>
  <si>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</si>
  <si>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</si>
  <si>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</si>
  <si>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</si>
  <si>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</si>
  <si>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</si>
  <si>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</si>
  <si>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</si>
  <si>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</si>
  <si>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</si>
  <si>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</si>
  <si>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</si>
  <si>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</si>
  <si>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</si>
  <si>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</si>
  <si>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</si>
  <si>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</si>
  <si>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</si>
  <si>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</si>
  <si>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</si>
  <si>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</si>
  <si>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</si>
  <si>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</si>
  <si>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</si>
  <si>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</si>
  <si>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</si>
  <si>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</si>
  <si>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</si>
  <si>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</si>
  <si>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</si>
  <si>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</si>
  <si>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</si>
  <si>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</si>
  <si>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</si>
  <si>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</si>
  <si>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</si>
  <si>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</si>
  <si>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</si>
  <si>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</si>
  <si>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</si>
  <si>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</si>
  <si>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</si>
  <si>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</si>
  <si>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</si>
  <si>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</si>
  <si>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</si>
  <si>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</si>
  <si>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</si>
  <si>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</si>
  <si>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</si>
  <si>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</si>
  <si>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</si>
  <si>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</si>
  <si>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</si>
  <si>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</si>
  <si>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</si>
  <si>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</si>
  <si>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</si>
  <si>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</si>
  <si>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</si>
  <si>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</si>
  <si>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</si>
  <si>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</si>
  <si>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</si>
  <si>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</si>
  <si>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</si>
  <si>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</si>
  <si>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</si>
  <si>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</si>
  <si>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</si>
  <si>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</si>
  <si>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</si>
  <si>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</si>
  <si>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</si>
  <si>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</si>
  <si>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</si>
  <si>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</si>
  <si>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</si>
  <si>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</si>
  <si>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</si>
  <si>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</si>
  <si>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</si>
  <si>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</si>
  <si>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</si>
  <si>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</si>
  <si>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</si>
  <si>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</si>
  <si>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</si>
  <si>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</si>
  <si>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</si>
  <si>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</si>
  <si>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</si>
  <si>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</si>
  <si>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</si>
  <si>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</si>
  <si>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</si>
  <si>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</si>
  <si>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</si>
  <si>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</si>
  <si>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</si>
  <si>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</si>
  <si>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</si>
  <si>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</si>
  <si>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</si>
  <si>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</si>
  <si>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</si>
  <si>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</si>
  <si>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</si>
  <si>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</si>
  <si>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</si>
  <si>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</si>
  <si>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</si>
  <si>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</si>
  <si>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</si>
  <si>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</si>
  <si>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</si>
  <si>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</si>
  <si>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</si>
  <si>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</si>
  <si>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</si>
  <si>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</si>
  <si>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</si>
  <si>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</si>
  <si>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</si>
  <si>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</si>
  <si>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</si>
  <si>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</si>
  <si>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</si>
  <si>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</si>
  <si>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</si>
  <si>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</si>
  <si>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</si>
  <si>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</si>
  <si>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</si>
  <si>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</si>
  <si>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</si>
  <si>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</si>
  <si>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</si>
  <si>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</si>
  <si>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</si>
  <si>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</si>
  <si>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</si>
  <si>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</si>
  <si>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</si>
  <si>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</si>
  <si>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</si>
  <si>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</si>
  <si>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</si>
  <si>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</si>
  <si>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</si>
  <si>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</si>
  <si>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</si>
  <si>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</si>
  <si>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</si>
  <si>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</si>
  <si>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</si>
  <si>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</si>
  <si>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</si>
  <si>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</si>
  <si>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</si>
  <si>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</si>
  <si>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</si>
  <si>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</si>
  <si>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</si>
  <si>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</si>
  <si>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</si>
  <si>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</si>
  <si>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</si>
  <si>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</si>
  <si>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</si>
  <si>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</si>
  <si>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</si>
  <si>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</si>
  <si>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</si>
  <si>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</si>
  <si>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</si>
  <si>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</si>
  <si>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</si>
  <si>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</si>
  <si>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</si>
  <si>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</si>
  <si>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</si>
  <si>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</si>
  <si>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</si>
  <si>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</si>
  <si>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</si>
  <si>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</si>
  <si>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</si>
  <si>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</si>
  <si>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</si>
  <si>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</si>
  <si>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</si>
  <si>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</si>
  <si>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</si>
  <si>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</si>
  <si>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</si>
  <si>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</si>
  <si>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</si>
  <si>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</si>
  <si>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</si>
  <si>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</si>
  <si>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</si>
  <si>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</si>
  <si>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</si>
  <si>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</si>
  <si>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</si>
  <si>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</si>
  <si>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</si>
  <si>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</si>
  <si>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</si>
  <si>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</si>
  <si>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</si>
  <si>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</si>
  <si>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</si>
  <si>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</si>
  <si>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</si>
  <si>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</si>
  <si>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</si>
  <si>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</si>
  <si>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</si>
  <si>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</si>
  <si>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</si>
  <si>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</si>
  <si>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</si>
  <si>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</si>
  <si>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</si>
  <si>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</si>
  <si>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</si>
  <si>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</si>
  <si>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</si>
  <si>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</si>
  <si>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</si>
  <si>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</si>
  <si>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</si>
  <si>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</si>
  <si>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</si>
  <si>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</si>
  <si>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</si>
  <si>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</si>
  <si>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</si>
  <si>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</si>
  <si>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</si>
  <si>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</si>
  <si>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</si>
  <si>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</si>
  <si>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</si>
  <si>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</si>
  <si>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</si>
  <si>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</si>
  <si>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</si>
  <si>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</si>
  <si>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</si>
  <si>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</si>
  <si>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</si>
  <si>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</si>
  <si>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</si>
  <si>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</si>
  <si>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</si>
  <si>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</si>
  <si>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</si>
  <si>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</si>
  <si>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</si>
  <si>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</si>
  <si>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</si>
  <si>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</si>
  <si>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</si>
  <si>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</si>
  <si>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</si>
  <si>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</si>
  <si>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</si>
  <si>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</si>
  <si>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</si>
  <si>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</si>
  <si>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</si>
  <si>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</si>
  <si>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</si>
  <si>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</si>
  <si>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</si>
  <si>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</si>
  <si>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</si>
  <si>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</si>
  <si>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</si>
  <si>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</si>
  <si>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</si>
  <si>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</si>
  <si>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</si>
  <si>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</si>
  <si>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</si>
  <si>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</si>
  <si>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</si>
  <si>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</si>
  <si>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</si>
  <si>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</si>
  <si>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</si>
  <si>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</si>
  <si>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</si>
  <si>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</si>
  <si>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</si>
  <si>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</si>
  <si>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</si>
  <si>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</si>
  <si>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</si>
  <si>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</si>
  <si>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</si>
  <si>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</si>
  <si>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</si>
  <si>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</si>
  <si>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</si>
  <si>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</si>
  <si>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</si>
  <si>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</si>
  <si>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</si>
  <si>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</si>
  <si>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</si>
  <si>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</si>
  <si>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</si>
  <si>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</si>
  <si>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</si>
  <si>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</si>
  <si>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</si>
  <si>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</si>
  <si>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</si>
  <si>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</si>
  <si>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</si>
  <si>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</si>
  <si>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</si>
  <si>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</si>
  <si>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</si>
  <si>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</si>
  <si>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</si>
  <si>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</si>
  <si>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</si>
  <si>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</si>
  <si>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</si>
  <si>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</si>
  <si>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</si>
  <si>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</si>
  <si>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</si>
  <si>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</si>
  <si>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</si>
  <si>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</si>
  <si>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</si>
  <si>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</si>
  <si>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</si>
  <si>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</si>
  <si>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</si>
  <si>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</si>
  <si>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</si>
  <si>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</si>
  <si>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</si>
  <si>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</si>
  <si>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</si>
  <si>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</si>
  <si>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</si>
  <si>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</si>
  <si>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</si>
  <si>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</si>
  <si>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</si>
  <si>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</si>
  <si>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</si>
  <si>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</si>
  <si>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</si>
  <si>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</si>
  <si>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</si>
  <si>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</si>
  <si>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</si>
  <si>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</si>
  <si>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</si>
  <si>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</si>
  <si>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</si>
  <si>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</si>
  <si>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</si>
  <si>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</si>
  <si>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</si>
  <si>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</si>
  <si>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</si>
  <si>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</si>
  <si>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</si>
  <si>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</si>
  <si>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</si>
  <si>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</si>
  <si>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</si>
  <si>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</si>
  <si>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</si>
  <si>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</si>
  <si>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</si>
  <si>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</si>
  <si>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</si>
  <si>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</si>
  <si>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</si>
  <si>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</si>
  <si>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</si>
  <si>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</si>
  <si>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</si>
  <si>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</si>
  <si>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</si>
  <si>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</si>
  <si>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</si>
  <si>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</si>
  <si>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</si>
  <si>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</si>
  <si>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</si>
  <si>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</si>
  <si>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</si>
  <si>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</si>
  <si>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</si>
  <si>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</si>
  <si>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</si>
  <si>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</si>
  <si>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</si>
  <si>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</si>
  <si>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</si>
  <si>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</si>
  <si>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</si>
  <si>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</si>
  <si>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</si>
  <si>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</si>
  <si>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</si>
  <si>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</si>
  <si>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</si>
  <si>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</si>
  <si>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</si>
  <si>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</si>
  <si>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</si>
  <si>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</si>
  <si>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</si>
  <si>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</si>
  <si>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</si>
  <si>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</si>
  <si>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</si>
  <si>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</si>
  <si>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</si>
  <si>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</si>
  <si>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</si>
  <si>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</si>
  <si>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</si>
  <si>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</si>
  <si>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</si>
  <si>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</si>
  <si>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</si>
  <si>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</si>
  <si>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</si>
  <si>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</si>
  <si>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</si>
  <si>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</si>
  <si>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</si>
  <si>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</si>
  <si>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</si>
  <si>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</si>
  <si>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</si>
  <si>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</si>
  <si>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</si>
  <si>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</si>
  <si>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</si>
  <si>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</si>
  <si>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</si>
  <si>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</si>
  <si>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</si>
  <si>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</si>
  <si>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</si>
  <si>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</si>
  <si>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</si>
  <si>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</si>
  <si>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</si>
  <si>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</si>
  <si>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</si>
  <si>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</si>
  <si>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</si>
  <si>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</si>
  <si>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</si>
  <si>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</si>
  <si>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</si>
  <si>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</si>
  <si>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</si>
  <si>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</si>
  <si>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</si>
  <si>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</si>
  <si>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</si>
  <si>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</si>
  <si>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</si>
  <si>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</si>
  <si>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</si>
  <si>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</si>
  <si>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</si>
  <si>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</si>
  <si>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</si>
  <si>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</si>
  <si>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</si>
  <si>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</si>
  <si>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</si>
  <si>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</si>
  <si>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</si>
  <si>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</si>
  <si>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</si>
  <si>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</si>
  <si>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</si>
  <si>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</si>
  <si>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</si>
  <si>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</si>
  <si>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</si>
  <si>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</si>
  <si>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</si>
  <si>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</si>
  <si>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</si>
  <si>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</si>
  <si>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</si>
  <si>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</si>
  <si>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</si>
  <si>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</si>
  <si>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</si>
  <si>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</si>
  <si>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</si>
  <si>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</si>
  <si>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</si>
  <si>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</si>
  <si>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</si>
  <si>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</si>
  <si>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</si>
  <si>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</si>
  <si>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</si>
  <si>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</si>
  <si>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</si>
  <si>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</si>
  <si>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</si>
  <si>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</si>
  <si>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</si>
  <si>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</si>
  <si>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</si>
  <si>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</si>
  <si>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</si>
  <si>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</si>
  <si>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</si>
  <si>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</si>
  <si>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</si>
  <si>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</si>
  <si>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</si>
  <si>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</si>
  <si>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</si>
  <si>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</si>
  <si>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</si>
  <si>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</si>
  <si>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</si>
  <si>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</si>
  <si>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</si>
  <si>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</si>
  <si>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</si>
  <si>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</si>
  <si>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</si>
  <si>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</si>
  <si>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</si>
  <si>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</si>
  <si>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</si>
  <si>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</si>
  <si>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</si>
  <si>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</si>
  <si>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</si>
  <si>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</si>
  <si>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</si>
  <si>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</si>
  <si>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</si>
  <si>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</si>
  <si>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</si>
  <si>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</si>
  <si>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</si>
  <si>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</si>
  <si>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</si>
  <si>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</si>
  <si>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</si>
  <si>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</si>
  <si>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</si>
  <si>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</si>
  <si>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</si>
  <si>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</si>
  <si>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</si>
  <si>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</si>
  <si>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</si>
  <si>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</si>
  <si>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</si>
  <si>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</si>
  <si>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</si>
  <si>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</si>
  <si>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</si>
  <si>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</si>
  <si>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</si>
  <si>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</si>
  <si>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</si>
  <si>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</si>
  <si>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</si>
  <si>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</si>
  <si>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</si>
  <si>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</si>
  <si>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</si>
  <si>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</si>
  <si>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</si>
  <si>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</si>
  <si>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</si>
  <si>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</si>
  <si>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</si>
  <si>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</si>
  <si>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</si>
  <si>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</si>
  <si>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</si>
  <si>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</si>
  <si>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</si>
  <si>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</si>
  <si>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</si>
  <si>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</si>
  <si>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</si>
  <si>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</si>
  <si>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</si>
  <si>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</si>
  <si>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</si>
  <si>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</si>
  <si>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</si>
  <si>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</si>
  <si>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</si>
  <si>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</si>
  <si>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</si>
  <si>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</si>
  <si>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</si>
  <si>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</si>
  <si>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</si>
  <si>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</si>
  <si>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</si>
  <si>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</si>
  <si>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</si>
  <si>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</si>
  <si>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</si>
  <si>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</si>
  <si>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</si>
  <si>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</si>
  <si>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</si>
  <si>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</si>
  <si>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</si>
  <si>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</si>
  <si>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</si>
  <si>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</si>
  <si>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</si>
  <si>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</si>
  <si>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</si>
  <si>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</si>
  <si>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</si>
  <si>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</si>
  <si>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</si>
  <si>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</si>
  <si>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</si>
  <si>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</si>
  <si>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</si>
  <si>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</si>
  <si>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</si>
  <si>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</si>
  <si>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</si>
  <si>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</si>
  <si>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</si>
  <si>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</si>
  <si>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</si>
  <si>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</si>
  <si>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</si>
  <si>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</si>
  <si>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</si>
  <si>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</si>
  <si>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</si>
  <si>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</si>
  <si>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</si>
  <si>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</si>
  <si>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</si>
  <si>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</si>
  <si>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</si>
  <si>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</si>
  <si>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</si>
  <si>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</si>
  <si>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</si>
  <si>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</si>
  <si>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</si>
  <si>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</si>
  <si>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</si>
  <si>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</si>
  <si>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</si>
  <si>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</si>
  <si>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</si>
  <si>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</si>
  <si>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</si>
  <si>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</si>
  <si>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</si>
  <si>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</si>
  <si>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</si>
  <si>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</si>
  <si>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</si>
  <si>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</si>
  <si>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</si>
  <si>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</si>
  <si>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</si>
  <si>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</si>
  <si>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</si>
  <si>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</si>
  <si>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</si>
  <si>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</si>
  <si>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</si>
  <si>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</si>
  <si>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</si>
  <si>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</si>
  <si>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</si>
  <si>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</si>
  <si>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</si>
  <si>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</si>
  <si>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</si>
  <si>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</si>
  <si>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</si>
  <si>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</si>
  <si>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</si>
  <si>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</si>
  <si>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</si>
  <si>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</si>
  <si>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</si>
  <si>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</si>
  <si>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</si>
  <si>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</si>
  <si>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</si>
  <si>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</si>
  <si>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</si>
  <si>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</si>
  <si>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</si>
  <si>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</si>
  <si>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</si>
  <si>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</si>
  <si>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</si>
  <si>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</si>
  <si>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</si>
  <si>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</si>
  <si>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</si>
  <si>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</si>
  <si>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</si>
  <si>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</si>
  <si>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</si>
  <si>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</si>
  <si>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</si>
  <si>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</si>
  <si>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</si>
  <si>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</si>
  <si>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</si>
  <si>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</si>
  <si>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</si>
  <si>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</si>
  <si>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</si>
  <si>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</si>
  <si>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</si>
  <si>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</si>
  <si>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</si>
  <si>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</si>
  <si>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</si>
  <si>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</si>
  <si>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</si>
  <si>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</si>
  <si>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</si>
  <si>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</si>
  <si>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</si>
  <si>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</si>
  <si>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</si>
  <si>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</si>
  <si>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</si>
  <si>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</si>
  <si>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</si>
  <si>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</si>
  <si>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</si>
  <si>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</si>
  <si>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</si>
  <si>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</si>
  <si>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</si>
  <si>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</si>
  <si>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</si>
  <si>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</si>
  <si>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</si>
  <si>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</si>
  <si>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</si>
  <si>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</si>
  <si>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</si>
  <si>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</si>
  <si>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</si>
  <si>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</si>
  <si>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</si>
  <si>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</si>
  <si>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</si>
  <si>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</si>
  <si>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</si>
  <si>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</si>
  <si>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</si>
  <si>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</si>
  <si>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</si>
  <si>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</si>
  <si>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</si>
  <si>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</si>
  <si>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</si>
  <si>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</si>
  <si>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</si>
  <si>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</si>
  <si>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</si>
  <si>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</si>
  <si>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</si>
  <si>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</si>
  <si>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</si>
  <si>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</si>
  <si>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</si>
  <si>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</si>
  <si>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</si>
  <si>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</si>
  <si>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</si>
  <si>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</si>
  <si>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</si>
  <si>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</si>
  <si>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</si>
  <si>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</si>
  <si>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</si>
  <si>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</si>
  <si>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</si>
  <si>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</si>
  <si>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</si>
  <si>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</si>
  <si>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</si>
  <si>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</si>
  <si>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</si>
  <si>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</si>
  <si>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</si>
  <si>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</si>
  <si>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</si>
  <si>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</si>
  <si>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</si>
  <si>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</si>
  <si>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</si>
  <si>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</si>
  <si>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</si>
  <si>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</si>
  <si>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</si>
  <si>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</si>
  <si>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</si>
  <si>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</si>
  <si>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</si>
  <si>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</si>
  <si>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</si>
  <si>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</si>
  <si>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</si>
  <si>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</si>
  <si>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</si>
  <si>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</si>
  <si>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</si>
  <si>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</si>
  <si>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</si>
  <si>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</si>
  <si>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</si>
  <si>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</si>
  <si>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</si>
  <si>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</si>
  <si>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</si>
  <si>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</si>
  <si>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</si>
  <si>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</si>
  <si>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</si>
  <si>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</si>
  <si>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</si>
  <si>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</si>
  <si>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</si>
  <si>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</si>
  <si>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</si>
  <si>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</si>
  <si>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</si>
  <si>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</si>
  <si>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</si>
  <si>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</si>
  <si>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</si>
  <si>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</si>
  <si>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</si>
  <si>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</si>
  <si>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</si>
  <si>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</si>
  <si>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</si>
  <si>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</si>
  <si>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</si>
  <si>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</si>
  <si>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</si>
  <si>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</si>
  <si>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</si>
  <si>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</si>
  <si>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</si>
  <si>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</si>
  <si>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</si>
  <si>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</si>
  <si>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</si>
  <si>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</si>
  <si>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</si>
  <si>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</si>
  <si>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</si>
  <si>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</si>
  <si>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</si>
  <si>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</si>
  <si>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</si>
  <si>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</si>
  <si>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</si>
  <si>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</si>
  <si>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</si>
  <si>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</si>
  <si>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</si>
  <si>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</si>
  <si>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</si>
  <si>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</si>
  <si>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</si>
  <si>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</si>
  <si>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</si>
  <si>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</si>
  <si>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</si>
  <si>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</si>
  <si>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</si>
  <si>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</si>
  <si>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</si>
  <si>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</si>
  <si>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</si>
  <si>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</si>
  <si>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</si>
  <si>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</si>
  <si>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</si>
  <si>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</si>
  <si>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</si>
  <si>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</si>
  <si>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</si>
  <si>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</si>
  <si>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</si>
  <si>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</si>
  <si>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</si>
  <si>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</si>
  <si>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</si>
  <si>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</si>
  <si>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</si>
  <si>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</si>
  <si>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</si>
  <si>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</si>
  <si>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</si>
  <si>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</si>
  <si>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</si>
  <si>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</si>
  <si>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</si>
  <si>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</si>
  <si>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</si>
  <si>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</si>
  <si>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</si>
  <si>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</si>
  <si>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</si>
  <si>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</si>
  <si>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</si>
  <si>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</si>
  <si>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</si>
  <si>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</si>
  <si>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</si>
  <si>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</si>
  <si>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</si>
  <si>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</si>
  <si>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</si>
  <si>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</si>
  <si>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</si>
  <si>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</si>
  <si>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</si>
  <si>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</si>
  <si>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</si>
  <si>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</si>
  <si>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</si>
  <si>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</si>
  <si>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</si>
  <si>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</si>
  <si>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</si>
  <si>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</si>
  <si>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</si>
  <si>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</si>
  <si>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</si>
  <si>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</si>
  <si>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</si>
  <si>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</si>
  <si>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</si>
  <si>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</si>
  <si>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</si>
  <si>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</si>
  <si>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</si>
  <si>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</si>
  <si>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</si>
  <si>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</si>
  <si>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</si>
  <si>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</si>
  <si>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</si>
  <si>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</si>
  <si>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</si>
  <si>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</si>
  <si>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</si>
  <si>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</si>
  <si>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</si>
  <si>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</si>
  <si>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</si>
  <si>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</si>
  <si>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</si>
  <si>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</si>
  <si>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</si>
  <si>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</si>
  <si>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</si>
  <si>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</si>
  <si>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</si>
  <si>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</si>
  <si>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</si>
  <si>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</si>
  <si>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</si>
  <si>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</si>
  <si>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</si>
  <si>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</si>
  <si>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</si>
  <si>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</si>
  <si>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</si>
  <si>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</si>
  <si>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</si>
  <si>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</si>
  <si>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</si>
  <si>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</si>
  <si>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</si>
  <si>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</si>
  <si>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</si>
  <si>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</si>
  <si>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</si>
  <si>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</si>
  <si>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</si>
  <si>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</si>
  <si>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</si>
  <si>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</si>
  <si>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</si>
  <si>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</si>
  <si>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</si>
  <si>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</si>
  <si>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</si>
  <si>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</si>
  <si>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</si>
  <si>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</si>
  <si>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</si>
  <si>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</si>
  <si>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</si>
  <si>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</si>
  <si>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</si>
  <si>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</si>
  <si>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</si>
  <si>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</si>
  <si>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</si>
  <si>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</si>
  <si>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</si>
  <si>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</si>
  <si>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</si>
  <si>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</si>
  <si>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</si>
  <si>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</si>
  <si>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</si>
  <si>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</si>
  <si>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</si>
  <si>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</si>
  <si>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</si>
  <si>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</si>
  <si>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</si>
  <si>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</si>
  <si>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</si>
  <si>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</si>
  <si>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</si>
  <si>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</si>
  <si>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</si>
  <si>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</si>
  <si>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</si>
  <si>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</si>
  <si>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</si>
  <si>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</si>
  <si>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</si>
  <si>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</si>
  <si>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</si>
  <si>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</si>
  <si>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</si>
  <si>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</si>
  <si>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</si>
  <si>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</si>
  <si>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</si>
  <si>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</si>
  <si>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</si>
  <si>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</si>
  <si>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</si>
  <si>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</si>
  <si>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</si>
  <si>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</si>
  <si>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</si>
  <si>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</si>
  <si>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</si>
  <si>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</si>
  <si>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</si>
  <si>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</si>
  <si>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</si>
  <si>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</si>
  <si>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</si>
  <si>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</si>
  <si>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</si>
  <si>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</si>
  <si>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</si>
  <si>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</si>
  <si>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</si>
  <si>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</si>
  <si>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</si>
  <si>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</si>
  <si>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</si>
  <si>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</si>
  <si>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</si>
  <si>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</si>
  <si>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</si>
  <si>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</si>
  <si>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</si>
  <si>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</si>
  <si>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</si>
  <si>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</si>
  <si>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</si>
  <si>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</si>
  <si>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</si>
  <si>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</si>
  <si>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</si>
  <si>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</si>
  <si>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</si>
  <si>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</si>
  <si>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</si>
  <si>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</si>
  <si>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</si>
  <si>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</si>
  <si>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</si>
  <si>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</si>
  <si>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</si>
  <si>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</si>
  <si>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</si>
  <si>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</si>
  <si>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</si>
  <si>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</si>
  <si>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</si>
  <si>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</si>
  <si>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</si>
  <si>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</si>
  <si>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</si>
  <si>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</si>
  <si>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</si>
  <si>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</si>
  <si>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</si>
  <si>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</si>
  <si>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</si>
  <si>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</si>
  <si>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</si>
  <si>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</si>
  <si>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</si>
  <si>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</si>
  <si>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</si>
  <si>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</si>
  <si>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</si>
  <si>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</si>
  <si>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</si>
  <si>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</si>
  <si>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</si>
  <si>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</si>
  <si>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</si>
  <si>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</si>
  <si>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</si>
  <si>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</si>
  <si>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</si>
  <si>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</si>
  <si>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</si>
  <si>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</si>
  <si>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</si>
  <si>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</si>
  <si>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</si>
  <si>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</si>
  <si>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</si>
  <si>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</si>
  <si>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</si>
  <si>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</si>
  <si>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</si>
  <si>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</si>
  <si>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</si>
  <si>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</si>
  <si>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</si>
  <si>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</si>
  <si>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</si>
  <si>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</si>
  <si>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</si>
  <si>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</si>
  <si>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</si>
  <si>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</si>
  <si>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</si>
  <si>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</si>
  <si>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</si>
  <si>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</si>
  <si>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</si>
  <si>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</si>
  <si>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</si>
  <si>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</si>
  <si>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</si>
  <si>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</si>
  <si>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</si>
  <si>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</si>
  <si>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</si>
  <si>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</si>
  <si>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</si>
  <si>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</si>
  <si>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</si>
  <si>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</si>
  <si>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</si>
  <si>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</si>
  <si>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</si>
  <si>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</si>
  <si>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</si>
  <si>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</si>
  <si>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</si>
  <si>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</si>
  <si>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</si>
  <si>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</si>
  <si>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</si>
  <si>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</si>
  <si>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</si>
  <si>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</si>
  <si>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</si>
  <si>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</si>
  <si>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</si>
  <si>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</si>
  <si>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</si>
  <si>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</si>
  <si>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</si>
  <si>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</si>
  <si>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</si>
  <si>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</si>
  <si>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</si>
  <si>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</si>
  <si>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</si>
  <si>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</si>
  <si>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</si>
  <si>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</si>
  <si>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</si>
  <si>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</si>
  <si>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</si>
  <si>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</si>
  <si>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</si>
  <si>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</si>
  <si>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</si>
  <si>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</si>
  <si>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</si>
  <si>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</si>
  <si>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</si>
  <si>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</si>
  <si>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</si>
  <si>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</si>
  <si>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</si>
  <si>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</si>
  <si>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</si>
  <si>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</si>
  <si>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</si>
  <si>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</si>
  <si>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</si>
  <si>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</si>
  <si>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</si>
  <si>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</si>
  <si>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</si>
  <si>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</si>
  <si>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</si>
  <si>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</si>
  <si>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</si>
  <si>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</si>
  <si>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</si>
  <si>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</si>
  <si>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</si>
  <si>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</si>
  <si>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</si>
  <si>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</si>
  <si>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</si>
  <si>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</si>
  <si>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</si>
  <si>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</si>
  <si>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</si>
  <si>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</si>
  <si>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</si>
  <si>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</si>
  <si>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</si>
  <si>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</si>
  <si>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</si>
  <si>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</si>
  <si>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</si>
  <si>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</si>
  <si>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</si>
  <si>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</si>
  <si>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</si>
  <si>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</si>
  <si>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</si>
  <si>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</si>
  <si>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</si>
  <si>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</si>
  <si>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</si>
  <si>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</si>
  <si>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</si>
  <si>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</si>
  <si>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</si>
  <si>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</si>
  <si>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</si>
  <si>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</si>
  <si>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</si>
  <si>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</si>
  <si>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</si>
  <si>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</si>
  <si>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</si>
  <si>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</si>
  <si>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</si>
  <si>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</si>
  <si>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</si>
  <si>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</si>
  <si>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</si>
  <si>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</si>
  <si>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</si>
  <si>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</si>
  <si>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</si>
  <si>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</si>
  <si>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</si>
  <si>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</si>
  <si>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</si>
  <si>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</si>
  <si>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</si>
  <si>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</si>
  <si>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</si>
  <si>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</si>
  <si>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</si>
  <si>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</si>
  <si>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</si>
  <si>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</si>
  <si>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</si>
  <si>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</si>
  <si>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</si>
  <si>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</si>
  <si>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</si>
  <si>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</si>
  <si>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</si>
  <si>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</si>
  <si>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</si>
  <si>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</si>
  <si>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</si>
  <si>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</si>
  <si>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</si>
  <si>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</si>
  <si>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</si>
  <si>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</si>
  <si>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</si>
  <si>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</si>
  <si>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</si>
  <si>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</si>
  <si>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</si>
  <si>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</si>
  <si>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</si>
  <si>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</si>
  <si>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</si>
  <si>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</si>
  <si>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</si>
  <si>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</si>
  <si>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</si>
  <si>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</si>
  <si>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</si>
  <si>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</si>
  <si>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</si>
  <si>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</si>
  <si>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</si>
  <si>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</si>
  <si>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</si>
  <si>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</si>
  <si>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</si>
  <si>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</si>
  <si>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</si>
  <si>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</si>
  <si>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</si>
  <si>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</si>
  <si>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</si>
  <si>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</si>
  <si>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</si>
  <si>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</si>
  <si>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</si>
  <si>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</si>
  <si>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</si>
  <si>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</si>
  <si>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</si>
  <si>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</si>
  <si>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</si>
  <si>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</si>
  <si>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</si>
  <si>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</si>
  <si>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</si>
  <si>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</si>
  <si>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</si>
  <si>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</si>
  <si>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</si>
  <si>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</si>
  <si>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</si>
  <si>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</si>
  <si>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</si>
  <si>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</si>
  <si>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</si>
  <si>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</si>
  <si>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</si>
  <si>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</si>
  <si>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</si>
  <si>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</si>
  <si>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</si>
  <si>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</si>
  <si>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</si>
  <si>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</si>
  <si>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</si>
  <si>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</si>
  <si>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</si>
  <si>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</si>
  <si>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</si>
  <si>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</si>
  <si>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</si>
  <si>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</si>
  <si>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</si>
  <si>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</si>
  <si>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</si>
  <si>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</si>
  <si>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</si>
  <si>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</si>
  <si>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</si>
  <si>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</si>
  <si>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</si>
  <si>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</si>
  <si>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</si>
  <si>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</si>
  <si>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</si>
  <si>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</si>
  <si>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</si>
  <si>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</si>
  <si>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</si>
  <si>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</si>
  <si>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</si>
  <si>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</si>
  <si>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</si>
  <si>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</si>
  <si>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</si>
  <si>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</si>
  <si>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</si>
  <si>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</si>
  <si>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</si>
  <si>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</si>
  <si>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</si>
  <si>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</si>
  <si>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</si>
  <si>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</si>
  <si>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</si>
  <si>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</si>
  <si>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</si>
  <si>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</si>
  <si>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</si>
  <si>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</si>
  <si>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</si>
  <si>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</si>
  <si>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</si>
  <si>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</si>
  <si>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</si>
  <si>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</si>
  <si>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</si>
  <si>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</si>
  <si>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</si>
  <si>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</si>
  <si>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</si>
  <si>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</si>
  <si>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</si>
  <si>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</si>
  <si>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</si>
  <si>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</si>
  <si>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</si>
  <si>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</si>
  <si>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</si>
  <si>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</si>
  <si>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</si>
  <si>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</si>
  <si>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</si>
  <si>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</si>
  <si>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</si>
  <si>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</si>
  <si>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</si>
  <si>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</si>
  <si>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</si>
  <si>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</si>
  <si>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</si>
  <si>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</si>
  <si>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</si>
  <si>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</si>
  <si>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</si>
  <si>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</si>
  <si>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</si>
  <si>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</si>
  <si>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</si>
  <si>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</si>
  <si>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</si>
  <si>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</si>
  <si>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</si>
  <si>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</si>
  <si>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</si>
  <si>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</si>
  <si>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</si>
  <si>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</si>
  <si>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</si>
  <si>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</si>
  <si>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</si>
  <si>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</si>
  <si>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</si>
  <si>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</si>
  <si>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</si>
  <si>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</si>
  <si>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</si>
  <si>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</si>
  <si>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</si>
  <si>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</si>
  <si>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</si>
  <si>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</si>
  <si>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</si>
  <si>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</si>
  <si>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</si>
  <si>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</si>
  <si>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</si>
  <si>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</si>
  <si>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</si>
  <si>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</si>
  <si>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</si>
  <si>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</si>
  <si>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</si>
  <si>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</si>
  <si>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</si>
  <si>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</si>
  <si>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</si>
  <si>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</si>
  <si>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</si>
  <si>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</si>
  <si>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</si>
  <si>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</si>
  <si>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</si>
  <si>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</si>
  <si>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</si>
  <si>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</si>
  <si>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</si>
  <si>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</si>
  <si>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</si>
  <si>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</si>
  <si>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</si>
  <si>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</si>
  <si>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</si>
  <si>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</si>
  <si>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</si>
  <si>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</si>
  <si>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</si>
  <si>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</si>
  <si>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</si>
  <si>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</si>
  <si>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</si>
  <si>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</si>
  <si>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</si>
  <si>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</si>
  <si>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</si>
  <si>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</si>
  <si>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</si>
  <si>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</si>
  <si>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</si>
  <si>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</si>
  <si>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</si>
  <si>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</si>
  <si>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</si>
  <si>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</si>
  <si>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</si>
  <si>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</si>
  <si>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</si>
  <si>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</si>
  <si>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</si>
  <si>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</si>
  <si>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</si>
  <si>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</si>
  <si>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</si>
  <si>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</si>
  <si>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</si>
  <si>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</si>
  <si>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</si>
  <si>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</si>
  <si>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</si>
  <si>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</si>
  <si>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</si>
  <si>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</si>
  <si>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</si>
  <si>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</si>
  <si>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</si>
  <si>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</si>
  <si>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</si>
  <si>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</si>
  <si>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</si>
  <si>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</si>
  <si>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</si>
  <si>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</si>
  <si>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</si>
  <si>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</si>
  <si>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</si>
  <si>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</si>
  <si>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</si>
  <si>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</si>
  <si>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</si>
  <si>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</si>
  <si>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</si>
  <si>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</si>
  <si>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</si>
  <si>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</si>
  <si>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</si>
  <si>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</si>
  <si>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</si>
  <si>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</si>
  <si>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</si>
  <si>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</si>
  <si>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</si>
  <si>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</si>
  <si>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</si>
  <si>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</si>
  <si>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</si>
  <si>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</si>
  <si>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</si>
  <si>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</si>
  <si>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</si>
  <si>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</si>
  <si>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</si>
  <si>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</si>
  <si>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</si>
  <si>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</si>
  <si>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</si>
  <si>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</si>
  <si>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</si>
  <si>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</si>
  <si>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</si>
  <si>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</si>
  <si>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</si>
  <si>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</si>
  <si>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</si>
  <si>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</si>
  <si>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</si>
  <si>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</si>
  <si>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</si>
  <si>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</si>
  <si>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</si>
  <si>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</si>
  <si>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</si>
  <si>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</si>
  <si>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</si>
  <si>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</si>
  <si>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</si>
  <si>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</si>
  <si>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</si>
  <si>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</si>
  <si>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</si>
  <si>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</si>
  <si>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</si>
  <si>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</si>
  <si>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</si>
  <si>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</si>
  <si>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</si>
  <si>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</si>
  <si>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</si>
  <si>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</si>
  <si>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</si>
  <si>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</si>
  <si>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</si>
  <si>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</si>
  <si>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</si>
  <si>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</si>
  <si>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</si>
  <si>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</si>
  <si>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</si>
  <si>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</si>
  <si>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</si>
  <si>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</si>
  <si>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</si>
  <si>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</si>
  <si>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</si>
  <si>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</si>
  <si>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</si>
  <si>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</si>
  <si>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</si>
  <si>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</si>
  <si>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</si>
  <si>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</si>
  <si>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</si>
  <si>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</si>
  <si>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</si>
  <si>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</si>
  <si>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</si>
  <si>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</si>
  <si>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</si>
  <si>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</si>
  <si>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</si>
  <si>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</si>
  <si>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</si>
  <si>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</si>
  <si>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</si>
  <si>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</si>
  <si>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</si>
  <si>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</si>
  <si>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</si>
  <si>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</si>
  <si>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</si>
  <si>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</si>
  <si>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</si>
  <si>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</si>
  <si>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</si>
  <si>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</si>
  <si>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</si>
  <si>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</si>
  <si>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</si>
  <si>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</si>
  <si>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</si>
  <si>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</si>
  <si>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</si>
  <si>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</si>
  <si>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</si>
  <si>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</si>
  <si>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</si>
  <si>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</si>
  <si>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</si>
  <si>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</si>
  <si>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</si>
  <si>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</si>
  <si>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</si>
  <si>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</si>
  <si>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</si>
  <si>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</si>
  <si>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</si>
  <si>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</si>
  <si>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</si>
  <si>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</si>
  <si>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</si>
  <si>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</si>
  <si>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</si>
  <si>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</si>
  <si>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</si>
  <si>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</si>
  <si>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</si>
  <si>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</si>
  <si>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</si>
  <si>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</si>
  <si>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</si>
  <si>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</si>
  <si>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</si>
  <si>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</si>
  <si>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</si>
  <si>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</si>
  <si>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</si>
  <si>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</si>
  <si>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</si>
  <si>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</si>
  <si>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</si>
  <si>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</si>
  <si>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</si>
  <si>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</si>
  <si>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</si>
  <si>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</si>
  <si>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</si>
  <si>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</si>
  <si>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</si>
  <si>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</si>
  <si>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</si>
  <si>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</si>
  <si>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</si>
  <si>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</si>
  <si>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</si>
  <si>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</si>
  <si>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</si>
  <si>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</si>
  <si>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</si>
  <si>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</si>
  <si>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</si>
  <si>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</si>
  <si>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</si>
  <si>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</si>
  <si>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</si>
  <si>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</si>
  <si>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</si>
  <si>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</si>
  <si>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</si>
  <si>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</si>
  <si>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</si>
  <si>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</si>
  <si>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</si>
  <si>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</si>
  <si>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</si>
  <si>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</si>
  <si>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</si>
  <si>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</si>
  <si>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</si>
  <si>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</si>
  <si>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</si>
  <si>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</si>
  <si>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</si>
  <si>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</si>
  <si>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</si>
  <si>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</si>
  <si>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</si>
  <si>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</si>
  <si>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</si>
  <si>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</si>
  <si>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</si>
  <si>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</si>
  <si>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</si>
  <si>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</si>
  <si>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</si>
  <si>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</si>
  <si>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</si>
  <si>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</si>
  <si>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</si>
  <si>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</si>
  <si>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</si>
  <si>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</si>
  <si>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</si>
  <si>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</si>
  <si>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</si>
  <si>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</si>
  <si>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</si>
  <si>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</si>
  <si>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</si>
  <si>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</si>
  <si>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</si>
  <si>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</si>
  <si>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</si>
  <si>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</si>
  <si>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</si>
  <si>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</si>
  <si>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</si>
  <si>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</si>
  <si>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</si>
  <si>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</si>
  <si>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</si>
  <si>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</si>
  <si>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</si>
  <si>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</si>
  <si>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</si>
  <si>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</si>
  <si>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</si>
  <si>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</si>
  <si>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</si>
  <si>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</si>
  <si>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</si>
  <si>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</si>
  <si>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</si>
  <si>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</si>
  <si>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</si>
  <si>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</si>
  <si>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</si>
  <si>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</si>
  <si>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</si>
  <si>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</si>
  <si>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</si>
  <si>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</si>
  <si>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</si>
  <si>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</si>
  <si>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</si>
  <si>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</si>
  <si>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</si>
  <si>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</si>
  <si>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</si>
  <si>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</si>
  <si>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</si>
  <si>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</si>
  <si>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</si>
  <si>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</si>
  <si>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</si>
  <si>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</si>
  <si>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</si>
  <si>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</si>
  <si>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</si>
  <si>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</si>
  <si>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</si>
  <si>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</si>
  <si>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</si>
  <si>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</si>
  <si>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</si>
  <si>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</si>
  <si>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</si>
  <si>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</si>
  <si>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</si>
  <si>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</si>
  <si>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</si>
  <si>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</si>
  <si>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</si>
  <si>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</si>
  <si>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</si>
  <si>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</si>
  <si>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</si>
  <si>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</si>
  <si>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</si>
  <si>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</si>
  <si>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</si>
  <si>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</si>
  <si>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</si>
  <si>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</si>
  <si>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</si>
  <si>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</si>
  <si>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</si>
  <si>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</si>
  <si>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</si>
  <si>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</si>
  <si>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</si>
  <si>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</si>
  <si>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</si>
  <si>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</si>
  <si>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</si>
  <si>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</si>
  <si>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</si>
  <si>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</si>
  <si>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</si>
  <si>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</si>
  <si>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</si>
  <si>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</si>
  <si>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</si>
  <si>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</si>
  <si>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</si>
  <si>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</si>
  <si>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</si>
  <si>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</si>
  <si>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</si>
  <si>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</si>
  <si>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</si>
  <si>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</si>
  <si>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</si>
  <si>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</si>
  <si>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</si>
  <si>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</si>
  <si>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</si>
  <si>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</si>
  <si>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</si>
  <si>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</si>
  <si>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</si>
  <si>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</si>
  <si>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</si>
  <si>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</si>
  <si>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</si>
  <si>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</si>
  <si>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</si>
  <si>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</si>
  <si>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</si>
  <si>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</si>
  <si>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</si>
  <si>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</si>
  <si>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</si>
  <si>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</si>
  <si>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</si>
  <si>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</si>
  <si>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</si>
  <si>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</si>
  <si>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</si>
  <si>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</si>
  <si>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</si>
  <si>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</si>
  <si>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</si>
  <si>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</si>
  <si>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</si>
  <si>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</si>
  <si>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</si>
  <si>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</si>
  <si>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</si>
  <si>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</si>
  <si>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</si>
  <si>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</si>
  <si>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</si>
  <si>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</si>
  <si>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</si>
  <si>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</si>
  <si>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</si>
  <si>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</si>
  <si>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</si>
  <si>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</si>
  <si>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</si>
  <si>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</si>
  <si>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</si>
  <si>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</si>
  <si>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</si>
  <si>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</si>
  <si>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</si>
  <si>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</si>
  <si>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</si>
  <si>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</si>
  <si>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</si>
  <si>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</si>
  <si>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</si>
  <si>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</si>
  <si>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</si>
  <si>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</si>
  <si>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</si>
  <si>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</si>
  <si>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</si>
  <si>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</si>
  <si>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</si>
  <si>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</si>
  <si>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</si>
  <si>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</si>
  <si>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</si>
  <si>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</si>
  <si>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</si>
  <si>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</si>
  <si>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</si>
  <si>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</si>
  <si>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</si>
  <si>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</si>
  <si>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</si>
  <si>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</si>
  <si>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</si>
  <si>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</si>
  <si>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</si>
  <si>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</si>
  <si>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</si>
  <si>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</si>
  <si>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</si>
  <si>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</si>
  <si>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</si>
  <si>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</si>
  <si>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</si>
  <si>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</si>
  <si>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</si>
  <si>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</si>
  <si>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</si>
  <si>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</si>
  <si>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</si>
  <si>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</si>
  <si>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</si>
  <si>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</si>
  <si>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</si>
  <si>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</si>
  <si>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</si>
  <si>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</si>
  <si>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</si>
  <si>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</si>
  <si>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</si>
  <si>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</si>
  <si>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</si>
  <si>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</si>
  <si>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</si>
  <si>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</si>
  <si>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</si>
  <si>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</si>
  <si>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</si>
  <si>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</si>
  <si>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</si>
  <si>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</si>
  <si>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</si>
  <si>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</si>
  <si>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</si>
  <si>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</si>
  <si>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</si>
  <si>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</si>
  <si>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</si>
  <si>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</si>
  <si>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</si>
  <si>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</si>
  <si>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</si>
  <si>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</si>
  <si>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</si>
  <si>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</si>
  <si>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</si>
  <si>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</si>
  <si>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</si>
  <si>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</si>
  <si>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</si>
  <si>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</si>
  <si>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</si>
  <si>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</si>
  <si>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</si>
  <si>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</si>
  <si>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</si>
  <si>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</si>
  <si>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</si>
  <si>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</si>
  <si>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</si>
  <si>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</si>
  <si>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</si>
  <si>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</si>
  <si>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</si>
  <si>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</si>
  <si>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</si>
  <si>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</si>
  <si>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</si>
  <si>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</si>
  <si>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</si>
  <si>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</si>
  <si>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</si>
  <si>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</si>
  <si>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</si>
  <si>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</si>
  <si>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</si>
  <si>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</si>
  <si>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</si>
  <si>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</si>
  <si>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</si>
  <si>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</si>
  <si>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</si>
  <si>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</si>
  <si>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</si>
  <si>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</si>
  <si>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</si>
  <si>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</si>
  <si>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</si>
  <si>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</si>
  <si>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</si>
  <si>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</si>
  <si>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</si>
  <si>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</si>
  <si>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</si>
  <si>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</si>
  <si>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</si>
  <si>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</si>
  <si>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</si>
  <si>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</si>
  <si>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</si>
  <si>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</si>
  <si>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</si>
  <si>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</si>
  <si>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</si>
  <si>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</si>
  <si>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</si>
  <si>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</si>
  <si>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</si>
  <si>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</si>
  <si>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</si>
  <si>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</si>
  <si>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</si>
  <si>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</si>
  <si>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</si>
  <si>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</si>
  <si>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</si>
  <si>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</si>
  <si>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</si>
  <si>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</si>
  <si>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</si>
  <si>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</si>
  <si>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</si>
  <si>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</si>
  <si>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</si>
  <si>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</si>
  <si>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</si>
  <si>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</si>
  <si>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</si>
  <si>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</si>
  <si>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</si>
  <si>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</si>
  <si>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</si>
  <si>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</si>
  <si>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</si>
  <si>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</si>
  <si>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</si>
  <si>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</si>
  <si>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</si>
  <si>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</si>
  <si>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</si>
  <si>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</si>
  <si>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</si>
  <si>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</si>
  <si>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</si>
  <si>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</si>
  <si>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</si>
  <si>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</si>
  <si>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</si>
  <si>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</si>
  <si>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</si>
  <si>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</si>
  <si>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</si>
  <si>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</si>
  <si>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</si>
  <si>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</si>
  <si>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</si>
  <si>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</si>
  <si>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</si>
  <si>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</si>
  <si>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</si>
  <si>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</si>
  <si>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</si>
  <si>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</si>
  <si>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</si>
  <si>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</si>
  <si>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</si>
  <si>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</si>
  <si>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</si>
  <si>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</si>
  <si>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</si>
  <si>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</si>
  <si>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</si>
  <si>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</si>
  <si>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</si>
  <si>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</si>
  <si>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</si>
  <si>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</si>
  <si>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</si>
  <si>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</si>
  <si>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</si>
  <si>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</si>
  <si>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</si>
  <si>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</si>
  <si>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</si>
  <si>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</si>
  <si>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</si>
  <si>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</si>
  <si>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</si>
  <si>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</si>
  <si>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</si>
  <si>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</si>
  <si>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</si>
  <si>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</si>
  <si>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</si>
  <si>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</si>
  <si>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</si>
  <si>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</si>
  <si>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</si>
  <si>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</si>
  <si>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</si>
  <si>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</si>
  <si>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</si>
  <si>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</si>
  <si>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</si>
  <si>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</si>
  <si>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</si>
  <si>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</si>
  <si>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</si>
  <si>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</si>
  <si>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</si>
  <si>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</si>
  <si>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</si>
  <si>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</si>
  <si>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</si>
  <si>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</si>
  <si>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</si>
  <si>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</si>
  <si>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</si>
  <si>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</si>
  <si>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</si>
  <si>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</si>
  <si>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</si>
  <si>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</si>
  <si>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</si>
  <si>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</si>
  <si>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</si>
  <si>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</si>
  <si>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</si>
  <si>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</si>
  <si>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</si>
  <si>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</si>
  <si>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</si>
  <si>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</si>
  <si>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</si>
  <si>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</si>
  <si>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</si>
  <si>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</si>
  <si>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</si>
  <si>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</si>
  <si>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</si>
  <si>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</si>
  <si>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</si>
  <si>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</si>
  <si>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</si>
  <si>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</si>
  <si>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</si>
  <si>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</si>
  <si>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</si>
  <si>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</si>
  <si>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</si>
  <si>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</si>
  <si>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</si>
  <si>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</si>
  <si>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</si>
  <si>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</si>
  <si>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</si>
  <si>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</si>
  <si>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</si>
  <si>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</si>
  <si>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</si>
  <si>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</si>
  <si>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</si>
  <si>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</si>
  <si>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</si>
  <si>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</si>
  <si>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</si>
  <si>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</si>
  <si>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</si>
  <si>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</si>
  <si>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</si>
  <si>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</si>
  <si>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</si>
  <si>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</si>
  <si>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</si>
  <si>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</si>
  <si>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</si>
  <si>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</si>
  <si>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</si>
  <si>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</si>
  <si>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</si>
  <si>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</si>
  <si>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</si>
  <si>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</si>
  <si>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</si>
  <si>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</si>
  <si>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</si>
  <si>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</si>
  <si>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</si>
  <si>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</si>
  <si>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</si>
  <si>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</si>
  <si>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</si>
  <si>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</si>
  <si>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</si>
  <si>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</si>
  <si>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</si>
  <si>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</si>
  <si>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</si>
  <si>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</si>
  <si>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</si>
  <si>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</si>
  <si>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</si>
  <si>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</si>
  <si>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</si>
  <si>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</si>
  <si>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</si>
  <si>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</si>
  <si>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</si>
  <si>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</si>
  <si>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</si>
  <si>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</si>
  <si>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</si>
  <si>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</si>
  <si>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</si>
  <si>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</si>
  <si>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</si>
  <si>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</si>
  <si>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</si>
  <si>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</si>
  <si>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</si>
  <si>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</si>
  <si>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</si>
  <si>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</si>
  <si>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</si>
  <si>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</si>
  <si>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</si>
  <si>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</si>
  <si>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</si>
  <si>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</si>
  <si>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</si>
  <si>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</si>
  <si>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</si>
  <si>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</si>
  <si>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</si>
  <si>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</si>
  <si>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</si>
  <si>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</si>
  <si>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</si>
  <si>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</si>
  <si>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</si>
  <si>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</si>
  <si>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</si>
  <si>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</si>
  <si>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</si>
  <si>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</si>
  <si>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</si>
  <si>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</si>
  <si>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</si>
  <si>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</si>
  <si>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</si>
  <si>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</si>
  <si>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</si>
  <si>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</si>
  <si>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</si>
  <si>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</si>
  <si>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</si>
  <si>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</si>
  <si>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</si>
  <si>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</si>
  <si>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</si>
  <si>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</si>
  <si>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</si>
  <si>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</si>
  <si>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</si>
  <si>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</si>
  <si>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</si>
  <si>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</si>
  <si>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</si>
  <si>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</si>
  <si>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</si>
  <si>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</si>
  <si>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</si>
  <si>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</si>
  <si>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</si>
  <si>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</si>
  <si>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</si>
  <si>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</si>
  <si>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</si>
  <si>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</si>
  <si>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</si>
  <si>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</si>
  <si>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</si>
  <si>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</si>
  <si>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</si>
  <si>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</si>
  <si>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</si>
  <si>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</si>
  <si>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</si>
  <si>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</si>
  <si>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</si>
  <si>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</si>
  <si>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</si>
  <si>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</si>
  <si>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</si>
  <si>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</si>
  <si>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</si>
  <si>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</si>
  <si>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</si>
  <si>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</si>
  <si>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</si>
  <si>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</si>
  <si>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</si>
  <si>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</si>
  <si>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</si>
  <si>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</si>
  <si>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</si>
  <si>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</si>
  <si>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</si>
  <si>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</si>
  <si>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</si>
  <si>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</si>
  <si>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</si>
  <si>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</si>
  <si>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</si>
  <si>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</si>
  <si>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</si>
  <si>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</si>
  <si>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</si>
  <si>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</si>
  <si>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</si>
  <si>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</si>
  <si>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</si>
  <si>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</si>
  <si>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</si>
  <si>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</si>
  <si>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</si>
  <si>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</si>
  <si>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</si>
  <si>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</si>
  <si>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</si>
  <si>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</si>
  <si>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</si>
  <si>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</si>
  <si>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</si>
  <si>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</si>
  <si>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</si>
  <si>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</si>
  <si>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</si>
  <si>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</si>
  <si>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</si>
  <si>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</si>
  <si>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</si>
  <si>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</si>
  <si>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</si>
  <si>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</si>
  <si>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</si>
  <si>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</si>
  <si>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</si>
  <si>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</si>
  <si>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</si>
  <si>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</si>
  <si>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</si>
  <si>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</si>
  <si>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</si>
  <si>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</si>
  <si>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</si>
  <si>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</si>
  <si>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</si>
  <si>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</si>
  <si>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</si>
  <si>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</si>
  <si>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</si>
  <si>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</si>
  <si>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</si>
  <si>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</si>
  <si>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</si>
  <si>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</si>
  <si>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</si>
  <si>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</si>
  <si>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</si>
  <si>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</si>
  <si>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</si>
  <si>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</si>
  <si>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</si>
  <si>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</si>
  <si>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</si>
  <si>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</si>
  <si>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</si>
  <si>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</si>
  <si>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</si>
  <si>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</si>
  <si>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</si>
  <si>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</si>
  <si>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</si>
  <si>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</si>
  <si>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</si>
  <si>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</si>
  <si>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</si>
  <si>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</si>
  <si>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</si>
  <si>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</si>
  <si>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</si>
  <si>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</si>
  <si>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</si>
  <si>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</si>
  <si>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</si>
  <si>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</si>
  <si>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</si>
  <si>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</si>
  <si>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</si>
  <si>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</si>
  <si>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</si>
  <si>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</si>
  <si>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</si>
  <si>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</si>
  <si>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</si>
  <si>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</si>
  <si>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</si>
  <si>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</si>
  <si>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</si>
  <si>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</si>
  <si>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</si>
  <si>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</si>
  <si>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</si>
  <si>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</si>
  <si>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</si>
  <si>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</si>
  <si>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</si>
  <si>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</si>
  <si>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</si>
  <si>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</si>
  <si>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</si>
  <si>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</si>
  <si>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</si>
  <si>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</si>
  <si>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</si>
  <si>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</si>
  <si>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</si>
  <si>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</si>
  <si>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</si>
  <si>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</si>
  <si>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</si>
  <si>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</si>
  <si>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</si>
  <si>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</si>
  <si>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</si>
  <si>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</si>
  <si>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</si>
  <si>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</si>
  <si>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</si>
  <si>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</si>
  <si>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</si>
  <si>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</si>
  <si>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</si>
  <si>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</si>
  <si>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</si>
  <si>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</si>
  <si>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</si>
  <si>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</si>
  <si>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</si>
  <si>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</si>
  <si>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</si>
  <si>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</si>
  <si>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</si>
  <si>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</si>
  <si>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</si>
  <si>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</si>
  <si>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</si>
  <si>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</si>
  <si>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</si>
  <si>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</si>
  <si>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</si>
  <si>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</si>
  <si>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</si>
  <si>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</si>
  <si>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</si>
  <si>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</si>
  <si>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</si>
  <si>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</si>
  <si>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</si>
  <si>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</si>
  <si>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</si>
  <si>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</si>
  <si>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</si>
  <si>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</si>
  <si>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</si>
  <si>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</si>
  <si>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</si>
  <si>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</si>
  <si>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</si>
  <si>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</si>
  <si>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</si>
  <si>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</si>
  <si>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</si>
  <si>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</si>
  <si>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</si>
  <si>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</si>
  <si>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</si>
  <si>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</si>
  <si>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</si>
  <si>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</si>
  <si>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</si>
  <si>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</si>
  <si>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</si>
  <si>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</si>
  <si>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</si>
  <si>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</si>
  <si>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</si>
  <si>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</si>
  <si>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</si>
  <si>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</si>
  <si>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</si>
  <si>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</si>
  <si>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</si>
  <si>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</si>
  <si>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</si>
  <si>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</si>
  <si>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</si>
  <si>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</si>
  <si>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</si>
  <si>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</si>
  <si>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</si>
  <si>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</si>
  <si>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</si>
  <si>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</si>
  <si>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</si>
  <si>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</si>
  <si>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</si>
  <si>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</si>
  <si>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</si>
  <si>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</si>
  <si>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</si>
  <si>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</si>
  <si>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</si>
  <si>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</si>
  <si>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</si>
  <si>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</si>
  <si>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</si>
  <si>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</si>
  <si>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</si>
  <si>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</si>
  <si>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</si>
  <si>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</si>
  <si>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</si>
  <si>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</si>
  <si>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</si>
  <si>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</si>
  <si>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</si>
  <si>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</si>
  <si>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</si>
  <si>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</si>
  <si>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</si>
  <si>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</si>
  <si>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</si>
  <si>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</si>
  <si>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</si>
  <si>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</si>
  <si>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</si>
  <si>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</si>
  <si>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</si>
  <si>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</si>
  <si>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</si>
  <si>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</si>
  <si>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</si>
  <si>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</si>
  <si>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</si>
  <si>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</si>
  <si>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</si>
  <si>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</si>
  <si>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</si>
  <si>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</si>
  <si>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</si>
  <si>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</si>
  <si>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</si>
  <si>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</si>
  <si>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</si>
  <si>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</si>
  <si>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</si>
  <si>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</si>
  <si>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</si>
  <si>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</si>
  <si>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</si>
  <si>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</si>
  <si>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</si>
  <si>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</si>
  <si>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</si>
  <si>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</si>
  <si>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</si>
  <si>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</si>
  <si>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</si>
  <si>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</si>
  <si>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</si>
  <si>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</si>
  <si>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</si>
  <si>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</si>
  <si>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</si>
  <si>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</si>
  <si>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</si>
  <si>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</si>
  <si>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</si>
  <si>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</si>
  <si>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</si>
  <si>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</si>
  <si>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</si>
  <si>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</si>
  <si>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</si>
  <si>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</si>
  <si>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</si>
  <si>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</si>
  <si>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</si>
  <si>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</si>
  <si>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</si>
  <si>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</si>
  <si>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</si>
  <si>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</si>
  <si>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</si>
  <si>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</si>
  <si>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</si>
  <si>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</si>
  <si>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</si>
  <si>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</si>
  <si>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</si>
  <si>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</si>
  <si>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</si>
  <si>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</si>
  <si>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</si>
  <si>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</si>
  <si>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</si>
  <si>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</si>
  <si>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</si>
  <si>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</si>
  <si>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</si>
  <si>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</si>
  <si>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</si>
  <si>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</si>
  <si>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</si>
  <si>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</si>
  <si>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</si>
  <si>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</si>
  <si>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</si>
  <si>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</si>
  <si>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</si>
  <si>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</si>
  <si>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</si>
  <si>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</si>
  <si>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</si>
  <si>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</si>
  <si>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</si>
  <si>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</si>
  <si>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</si>
  <si>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</si>
  <si>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</si>
  <si>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</si>
  <si>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</si>
  <si>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</si>
  <si>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</si>
  <si>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</si>
  <si>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</si>
  <si>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</si>
  <si>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</si>
  <si>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</si>
  <si>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</si>
  <si>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</si>
  <si>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</si>
  <si>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</si>
  <si>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</si>
  <si>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</si>
  <si>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</si>
  <si>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</si>
  <si>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</si>
  <si>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</si>
  <si>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</si>
  <si>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</si>
  <si>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</si>
  <si>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</si>
  <si>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</si>
  <si>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</si>
  <si>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</si>
  <si>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</si>
  <si>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</si>
  <si>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</si>
  <si>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</si>
  <si>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</si>
  <si>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</si>
  <si>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</si>
  <si>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</si>
  <si>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</si>
  <si>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</si>
  <si>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</si>
  <si>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</si>
  <si>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</si>
  <si>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</si>
  <si>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</si>
  <si>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</si>
  <si>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</si>
  <si>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</si>
  <si>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</si>
  <si>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</si>
  <si>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</si>
  <si>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</si>
  <si>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</si>
  <si>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</si>
  <si>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</si>
  <si>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</si>
  <si>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</si>
  <si>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</si>
  <si>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</si>
  <si>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</si>
  <si>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</si>
  <si>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</si>
  <si>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</si>
  <si>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</si>
  <si>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</si>
  <si>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</si>
  <si>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</si>
  <si>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</si>
  <si>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</si>
  <si>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</si>
  <si>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</si>
  <si>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</si>
  <si>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</si>
  <si>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</si>
  <si>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</si>
  <si>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</si>
  <si>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</si>
  <si>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</si>
  <si>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</si>
  <si>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</si>
  <si>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</si>
  <si>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</si>
  <si>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</si>
  <si>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</si>
  <si>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</si>
  <si>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</si>
  <si>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</si>
  <si>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</si>
  <si>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</si>
  <si>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</si>
  <si>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</si>
  <si>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</si>
  <si>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</si>
  <si>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</si>
  <si>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</si>
  <si>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</si>
  <si>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</si>
  <si>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</si>
  <si>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</si>
  <si>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</si>
  <si>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</si>
  <si>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</si>
  <si>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</si>
  <si>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</si>
  <si>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</si>
  <si>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</si>
  <si>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</si>
  <si>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</si>
  <si>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</si>
  <si>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</si>
  <si>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</si>
  <si>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</si>
  <si>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</si>
  <si>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</si>
  <si>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</si>
  <si>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</si>
  <si>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</si>
  <si>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</si>
  <si>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</si>
  <si>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</si>
  <si>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</si>
  <si>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</si>
  <si>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</si>
  <si>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</si>
  <si>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</si>
  <si>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</si>
  <si>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</si>
  <si>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</si>
  <si>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</si>
  <si>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</si>
  <si>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</si>
  <si>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</si>
  <si>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</si>
  <si>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</si>
  <si>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</si>
  <si>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</si>
  <si>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</si>
  <si>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</si>
  <si>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</si>
  <si>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</si>
  <si>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</si>
  <si>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</si>
  <si>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</si>
  <si>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</si>
  <si>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</si>
  <si>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</si>
  <si>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</si>
  <si>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</si>
  <si>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</si>
  <si>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</si>
  <si>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</si>
  <si>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</si>
  <si>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</si>
  <si>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</si>
  <si>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</si>
  <si>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</si>
  <si>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</si>
  <si>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</si>
  <si>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</si>
  <si>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</si>
  <si>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</si>
  <si>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</si>
  <si>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</si>
  <si>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</si>
  <si>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</si>
  <si>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</si>
  <si>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</si>
  <si>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</si>
  <si>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</si>
  <si>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</si>
  <si>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</si>
  <si>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</si>
  <si>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</si>
  <si>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</si>
  <si>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</si>
  <si>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</si>
  <si>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</si>
  <si>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</si>
  <si>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</si>
  <si>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</si>
  <si>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</si>
  <si>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</si>
  <si>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</si>
  <si>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</si>
  <si>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</si>
  <si>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</si>
  <si>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</si>
  <si>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</si>
  <si>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</si>
  <si>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</si>
  <si>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</si>
  <si>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</si>
  <si>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</si>
  <si>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</si>
  <si>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</si>
  <si>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</si>
  <si>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</si>
  <si>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</si>
  <si>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</si>
  <si>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</si>
  <si>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</si>
  <si>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</si>
  <si>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</si>
  <si>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</si>
  <si>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</si>
  <si>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</si>
  <si>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</si>
  <si>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</si>
  <si>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</si>
  <si>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</si>
  <si>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</si>
  <si>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</si>
  <si>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</si>
  <si>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</si>
  <si>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</si>
  <si>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</si>
  <si>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</si>
  <si>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</si>
  <si>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</si>
  <si>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</si>
  <si>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</si>
  <si>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</si>
  <si>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</si>
  <si>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</si>
  <si>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</si>
  <si>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</si>
  <si>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</si>
  <si>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</si>
  <si>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</si>
  <si>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</si>
  <si>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</si>
  <si>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</si>
  <si>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</si>
  <si>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</si>
  <si>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</si>
  <si>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</si>
  <si>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</si>
  <si>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</si>
  <si>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</si>
  <si>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</si>
  <si>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</si>
  <si>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</si>
  <si>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</si>
  <si>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</si>
  <si>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</si>
  <si>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</si>
  <si>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</si>
  <si>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</si>
  <si>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</si>
  <si>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</si>
  <si>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</si>
  <si>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</si>
  <si>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</si>
  <si>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</si>
  <si>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</si>
  <si>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</si>
  <si>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</si>
  <si>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</si>
  <si>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</si>
  <si>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</si>
  <si>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</si>
  <si>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</si>
  <si>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</si>
  <si>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</si>
  <si>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</si>
  <si>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</si>
  <si>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</si>
  <si>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</si>
  <si>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</si>
  <si>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</si>
  <si>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</si>
  <si>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</si>
  <si>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</si>
  <si>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</si>
  <si>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</si>
  <si>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</si>
  <si>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</si>
  <si>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</si>
  <si>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</si>
  <si>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</si>
  <si>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</si>
  <si>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</si>
  <si>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</si>
  <si>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</si>
  <si>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</si>
  <si>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</si>
  <si>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</si>
  <si>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</si>
  <si>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</si>
  <si>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</si>
  <si>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</si>
  <si>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</si>
  <si>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</si>
  <si>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</si>
  <si>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</si>
  <si>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</si>
  <si>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</si>
  <si>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</si>
  <si>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</si>
  <si>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</si>
  <si>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</si>
  <si>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</si>
  <si>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</si>
  <si>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</si>
  <si>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</si>
  <si>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</si>
  <si>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</si>
  <si>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</si>
  <si>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</si>
  <si>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</si>
  <si>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</si>
  <si>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</si>
  <si>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</si>
  <si>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</si>
  <si>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</si>
  <si>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</si>
  <si>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</si>
  <si>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</si>
  <si>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</si>
  <si>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</si>
  <si>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</si>
  <si>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</si>
  <si>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</si>
  <si>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</si>
  <si>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</si>
  <si>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</si>
  <si>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</si>
  <si>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</si>
  <si>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</si>
  <si>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</si>
  <si>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</si>
  <si>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</si>
  <si>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</si>
  <si>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</si>
  <si>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</si>
  <si>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</si>
  <si>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</si>
  <si>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</si>
  <si>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</si>
  <si>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</si>
  <si>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</si>
  <si>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</si>
  <si>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</si>
  <si>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</si>
  <si>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</si>
  <si>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</si>
  <si>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</si>
  <si>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</si>
  <si>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</si>
  <si>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</si>
  <si>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</si>
  <si>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</si>
  <si>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</si>
  <si>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</si>
  <si>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</si>
  <si>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</si>
  <si>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</si>
  <si>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</si>
  <si>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</si>
  <si>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</si>
  <si>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</si>
  <si>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</si>
  <si>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</si>
  <si>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</si>
  <si>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</si>
  <si>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</si>
  <si>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</si>
  <si>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</si>
  <si>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</si>
  <si>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</si>
  <si>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</si>
  <si>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</si>
  <si>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</si>
  <si>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</si>
  <si>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</si>
  <si>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</si>
  <si>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</si>
  <si>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</si>
  <si>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</si>
  <si>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</si>
  <si>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</si>
  <si>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</si>
  <si>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</si>
  <si>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</si>
  <si>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</si>
  <si>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</si>
  <si>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</si>
  <si>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</si>
  <si>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</si>
  <si>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</si>
  <si>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</si>
  <si>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</si>
  <si>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</si>
  <si>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</si>
  <si>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</si>
  <si>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</si>
  <si>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</si>
  <si>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</si>
  <si>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</si>
  <si>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</si>
  <si>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</si>
  <si>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</si>
  <si>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</si>
  <si>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</si>
  <si>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</si>
  <si>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</si>
  <si>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</si>
  <si>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</si>
  <si>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</si>
  <si>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</si>
  <si>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</si>
  <si>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</si>
  <si>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</si>
  <si>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</si>
  <si>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</si>
  <si>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</si>
  <si>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</si>
  <si>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</si>
  <si>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</si>
  <si>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</si>
  <si>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</si>
  <si>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</si>
  <si>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</si>
  <si>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</si>
  <si>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</si>
  <si>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</si>
  <si>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</si>
  <si>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</si>
  <si>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</si>
  <si>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</si>
  <si>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</si>
  <si>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</si>
  <si>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</si>
  <si>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</si>
  <si>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</si>
  <si>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</si>
  <si>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</si>
  <si>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</si>
  <si>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</si>
  <si>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</si>
  <si>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</si>
  <si>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</si>
  <si>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</si>
  <si>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</si>
  <si>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</si>
  <si>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</si>
  <si>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</si>
  <si>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</si>
  <si>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</si>
  <si>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</si>
  <si>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</si>
  <si>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</si>
  <si>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</si>
  <si>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</si>
  <si>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</si>
  <si>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</si>
  <si>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</si>
  <si>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</si>
  <si>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</si>
  <si>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</si>
  <si>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</si>
  <si>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</si>
  <si>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</si>
  <si>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</si>
  <si>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</si>
  <si>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</si>
  <si>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</si>
  <si>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</si>
  <si>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</si>
  <si>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</si>
  <si>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</si>
  <si>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</si>
  <si>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</si>
  <si>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</si>
  <si>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</si>
  <si>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</si>
  <si>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</si>
  <si>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</si>
  <si>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</si>
  <si>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</si>
  <si>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</si>
  <si>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</si>
  <si>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</si>
  <si>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</si>
  <si>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</si>
  <si>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</si>
  <si>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</si>
  <si>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</si>
  <si>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</si>
  <si>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</si>
  <si>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</si>
  <si>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</si>
  <si>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</si>
  <si>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</si>
  <si>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</si>
  <si>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</si>
  <si>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</si>
  <si>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</si>
  <si>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</si>
  <si>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</si>
  <si>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</si>
  <si>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</si>
  <si>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</si>
  <si>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</si>
  <si>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</si>
  <si>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</si>
  <si>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</si>
  <si>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</si>
  <si>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</si>
  <si>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</si>
  <si>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</si>
  <si>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</si>
  <si>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</si>
  <si>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</si>
  <si>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</si>
  <si>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</si>
  <si>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</si>
  <si>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</si>
  <si>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</si>
  <si>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</si>
  <si>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</si>
  <si>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</si>
  <si>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</si>
  <si>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</si>
  <si>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</si>
  <si>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</si>
  <si>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</si>
  <si>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</si>
  <si>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</si>
  <si>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</si>
  <si>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</si>
  <si>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</si>
  <si>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</si>
  <si>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</si>
  <si>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</si>
  <si>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</si>
  <si>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</si>
  <si>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</si>
  <si>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</si>
  <si>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</si>
  <si>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</si>
  <si>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</si>
  <si>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</si>
  <si>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</si>
  <si>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</si>
  <si>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</si>
  <si>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</si>
  <si>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</si>
  <si>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</si>
  <si>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</si>
  <si>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</si>
  <si>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</si>
  <si>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</si>
  <si>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</si>
  <si>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</si>
  <si>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</si>
  <si>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</si>
  <si>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</si>
  <si>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</si>
  <si>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</si>
  <si>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</si>
  <si>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</si>
  <si>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</si>
  <si>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</si>
  <si>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</si>
  <si>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</si>
  <si>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</si>
  <si>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</si>
  <si>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</si>
  <si>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</si>
  <si>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</si>
  <si>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</si>
  <si>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</si>
  <si>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</si>
  <si>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</si>
  <si>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</si>
  <si>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</si>
  <si>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</si>
  <si>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</si>
  <si>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</si>
  <si>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</si>
  <si>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</si>
  <si>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</si>
  <si>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</si>
  <si>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</si>
  <si>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</si>
  <si>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</si>
  <si>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</si>
  <si>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</si>
  <si>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</si>
  <si>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</si>
  <si>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</si>
  <si>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</si>
  <si>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</si>
  <si>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</si>
  <si>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</si>
  <si>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</si>
  <si>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</si>
  <si>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</si>
  <si>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</si>
  <si>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</si>
  <si>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</si>
  <si>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</si>
  <si>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</si>
  <si>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</si>
  <si>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</si>
  <si>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</si>
  <si>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</si>
  <si>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</si>
  <si>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</si>
  <si>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</si>
  <si>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</si>
  <si>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</si>
  <si>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</si>
  <si>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</si>
  <si>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</si>
  <si>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</si>
  <si>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</si>
  <si>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</si>
  <si>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</si>
  <si>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</si>
  <si>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</si>
  <si>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</si>
  <si>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</si>
  <si>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</si>
  <si>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</si>
  <si>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</si>
  <si>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</si>
  <si>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</si>
  <si>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</si>
  <si>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</si>
  <si>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</si>
  <si>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</si>
  <si>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</si>
  <si>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</si>
  <si>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</si>
  <si>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</si>
  <si>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</si>
  <si>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</si>
  <si>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</si>
  <si>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</si>
  <si>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</si>
  <si>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</si>
  <si>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</si>
  <si>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</si>
  <si>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</si>
  <si>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</si>
  <si>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</si>
  <si>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</si>
  <si>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</si>
  <si>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</si>
  <si>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</si>
  <si>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</si>
  <si>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</si>
  <si>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</si>
  <si>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</si>
  <si>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</si>
  <si>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</si>
  <si>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</si>
  <si>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</si>
  <si>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</si>
  <si>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</si>
  <si>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</si>
  <si>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</si>
  <si>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</si>
  <si>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</si>
  <si>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</si>
  <si>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</si>
  <si>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</si>
  <si>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</si>
  <si>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</si>
  <si>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</si>
  <si>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</si>
  <si>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</si>
  <si>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</si>
  <si>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</si>
  <si>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</si>
  <si>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</si>
  <si>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</si>
  <si>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</si>
  <si>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</si>
  <si>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</si>
  <si>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</si>
  <si>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</si>
  <si>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</si>
  <si>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</si>
  <si>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</si>
  <si>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</si>
  <si>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</si>
  <si>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</si>
  <si>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</si>
  <si>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</si>
  <si>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</si>
  <si>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</si>
  <si>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</si>
  <si>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</si>
  <si>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</si>
  <si>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</si>
  <si>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</si>
  <si>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</si>
  <si>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</si>
  <si>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</si>
  <si>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</si>
  <si>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</si>
  <si>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</si>
  <si>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</si>
  <si>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</si>
  <si>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</si>
  <si>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</si>
  <si>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</si>
  <si>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</si>
  <si>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</si>
  <si>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</si>
  <si>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</si>
  <si>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</si>
  <si>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</si>
  <si>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</si>
  <si>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</si>
  <si>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</si>
  <si>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</si>
  <si>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</si>
  <si>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</si>
  <si>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</si>
  <si>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</si>
  <si>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</si>
  <si>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</si>
  <si>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</si>
  <si>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</si>
  <si>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</si>
  <si>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</si>
  <si>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</si>
  <si>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</si>
  <si>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</si>
  <si>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</si>
  <si>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</si>
  <si>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</si>
  <si>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</si>
  <si>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</si>
  <si>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</si>
  <si>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</si>
  <si>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</si>
  <si>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</si>
  <si>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</si>
  <si>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</si>
  <si>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</si>
  <si>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</si>
  <si>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</si>
  <si>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</si>
  <si>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</si>
  <si>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</si>
  <si>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</si>
  <si>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</si>
  <si>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</si>
  <si>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</si>
  <si>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</si>
  <si>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</si>
  <si>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</si>
  <si>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</si>
  <si>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</si>
  <si>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</si>
  <si>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</si>
  <si>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</si>
  <si>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</si>
  <si>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</si>
  <si>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</si>
  <si>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</si>
  <si>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</si>
  <si>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</si>
  <si>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</si>
  <si>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</si>
  <si>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</si>
  <si>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</si>
  <si>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</si>
  <si>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</si>
  <si>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</si>
  <si>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</si>
  <si>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</si>
  <si>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</si>
  <si>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</si>
  <si>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</si>
  <si>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</si>
  <si>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</si>
  <si>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</si>
  <si>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</si>
  <si>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</si>
  <si>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</si>
  <si>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</si>
  <si>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</si>
  <si>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</si>
  <si>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</si>
  <si>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</si>
  <si>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</si>
  <si>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</si>
  <si>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</si>
  <si>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</si>
  <si>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</si>
  <si>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</si>
  <si>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</si>
  <si>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</si>
  <si>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</si>
  <si>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</si>
  <si>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</si>
  <si>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</si>
  <si>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</si>
  <si>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</si>
  <si>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</si>
  <si>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</si>
  <si>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</si>
  <si>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</si>
  <si>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</si>
  <si>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</si>
  <si>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</si>
  <si>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</si>
  <si>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</si>
  <si>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</si>
  <si>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</si>
  <si>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</si>
  <si>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</si>
  <si>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</si>
  <si>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</si>
  <si>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</si>
  <si>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</si>
  <si>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</si>
  <si>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</si>
  <si>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</si>
  <si>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</si>
  <si>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</si>
  <si>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</si>
  <si>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</si>
  <si>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</si>
  <si>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</si>
  <si>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</si>
  <si>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</si>
  <si>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</si>
  <si>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</si>
  <si>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</si>
  <si>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</si>
  <si>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</si>
  <si>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</si>
  <si>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</si>
  <si>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</si>
  <si>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</si>
  <si>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</si>
  <si>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</si>
  <si>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</si>
  <si>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</si>
  <si>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</si>
  <si>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</si>
  <si>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</si>
  <si>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</si>
  <si>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</si>
  <si>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</si>
  <si>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</si>
  <si>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</si>
  <si>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</si>
  <si>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</si>
  <si>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</si>
  <si>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</si>
  <si>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</si>
  <si>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</si>
  <si>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</si>
  <si>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</si>
  <si>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</si>
  <si>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</si>
  <si>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</si>
  <si>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</si>
  <si>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</si>
  <si>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</si>
  <si>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</si>
  <si>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</si>
  <si>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</si>
  <si>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</si>
  <si>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</si>
  <si>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</si>
  <si>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</si>
  <si>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</si>
  <si>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</si>
  <si>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</si>
  <si>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</si>
  <si>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</si>
  <si>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</si>
  <si>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</si>
  <si>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</si>
  <si>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</si>
  <si>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</si>
  <si>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</si>
  <si>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</si>
  <si>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</si>
  <si>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</si>
  <si>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</si>
  <si>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</si>
  <si>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</si>
  <si>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</si>
  <si>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</si>
  <si>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</si>
  <si>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</si>
  <si>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</si>
  <si>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</si>
  <si>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</si>
  <si>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</si>
  <si>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</si>
  <si>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</si>
  <si>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</si>
  <si>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</si>
  <si>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</si>
  <si>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</si>
  <si>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</si>
  <si>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</si>
  <si>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</si>
  <si>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</si>
  <si>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</si>
  <si>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</si>
  <si>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</si>
  <si>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</si>
  <si>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</si>
  <si>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</si>
  <si>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</si>
  <si>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</si>
  <si>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</si>
  <si>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</si>
  <si>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</si>
  <si>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</si>
  <si>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</si>
  <si>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</si>
  <si>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</si>
  <si>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</si>
  <si>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</si>
  <si>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</si>
  <si>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</si>
  <si>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</si>
  <si>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</si>
  <si>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</si>
  <si>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</si>
  <si>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</si>
  <si>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</si>
  <si>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</si>
  <si>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</si>
  <si>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</si>
  <si>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</si>
  <si>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</si>
  <si>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</si>
  <si>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</si>
  <si>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</si>
  <si>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</si>
  <si>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</si>
  <si>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</si>
  <si>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</si>
  <si>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</si>
  <si>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</si>
  <si>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</si>
  <si>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</si>
  <si>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</si>
  <si>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</si>
  <si>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</si>
  <si>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</si>
  <si>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</si>
  <si>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</si>
  <si>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</si>
  <si>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</si>
  <si>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</si>
  <si>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</si>
  <si>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</si>
  <si>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</si>
  <si>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</si>
  <si>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</si>
  <si>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</si>
  <si>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</si>
  <si>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</si>
  <si>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</si>
  <si>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</si>
  <si>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</si>
  <si>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</si>
  <si>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</si>
  <si>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</si>
  <si>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</si>
  <si>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</si>
  <si>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</si>
  <si>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</si>
  <si>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</si>
  <si>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</si>
  <si>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</si>
  <si>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</si>
  <si>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</si>
  <si>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</si>
  <si>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</si>
  <si>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</si>
  <si>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</si>
  <si>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</si>
  <si>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</si>
  <si>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</si>
  <si>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</si>
  <si>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</si>
  <si>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</si>
  <si>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</si>
  <si>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</si>
  <si>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</si>
  <si>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</si>
  <si>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</si>
  <si>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</si>
  <si>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</si>
  <si>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</si>
  <si>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</si>
  <si>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</si>
  <si>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</si>
  <si>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</si>
  <si>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</si>
  <si>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</si>
  <si>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</si>
  <si>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</si>
  <si>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</si>
  <si>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</si>
  <si>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</si>
  <si>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</si>
  <si>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</si>
  <si>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</si>
  <si>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</si>
  <si>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</si>
  <si>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</si>
  <si>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</si>
  <si>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</si>
  <si>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</si>
  <si>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</si>
  <si>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</si>
  <si>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</si>
  <si>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</si>
  <si>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</si>
  <si>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</si>
  <si>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</si>
  <si>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</si>
  <si>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</si>
  <si>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</si>
  <si>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</si>
  <si>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</si>
  <si>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</si>
  <si>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</si>
  <si>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</si>
  <si>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</si>
  <si>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</si>
  <si>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</si>
  <si>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</si>
  <si>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</si>
  <si>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</si>
  <si>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</si>
  <si>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</si>
  <si>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</si>
  <si>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</si>
  <si>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</si>
  <si>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</si>
  <si>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</si>
  <si>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</si>
  <si>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</si>
  <si>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</si>
  <si>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</si>
  <si>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</si>
  <si>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</si>
  <si>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</si>
  <si>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</si>
  <si>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</si>
  <si>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</si>
  <si>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</si>
  <si>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</si>
  <si>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</si>
  <si>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</si>
  <si>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</si>
  <si>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</si>
  <si>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</si>
  <si>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</si>
  <si>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</si>
  <si>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</si>
  <si>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</si>
  <si>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</si>
  <si>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</si>
  <si>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</si>
  <si>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</si>
  <si>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</si>
  <si>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</si>
  <si>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</si>
  <si>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</si>
  <si>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</si>
  <si>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</si>
  <si>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</si>
  <si>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</si>
  <si>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</si>
  <si>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</si>
  <si>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</si>
  <si>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</si>
  <si>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</si>
  <si>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</si>
  <si>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</si>
  <si>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</si>
  <si>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</si>
  <si>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</si>
  <si>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</si>
  <si>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</si>
  <si>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</si>
  <si>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</si>
  <si>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</si>
  <si>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</si>
  <si>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</si>
  <si>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</si>
  <si>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</si>
  <si>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</si>
  <si>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</si>
  <si>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</si>
  <si>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</si>
  <si>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</si>
  <si>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</si>
  <si>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</si>
  <si>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</si>
  <si>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</si>
  <si>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</si>
  <si>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</si>
  <si>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</si>
  <si>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</si>
  <si>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</si>
  <si>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</si>
  <si>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</si>
  <si>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</si>
  <si>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</si>
  <si>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</si>
  <si>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</si>
  <si>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</si>
  <si>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</si>
  <si>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</si>
  <si>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</si>
  <si>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</si>
  <si>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</si>
  <si>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</si>
  <si>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</si>
  <si>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</si>
  <si>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</si>
  <si>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</si>
  <si>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</si>
  <si>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</si>
  <si>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</si>
  <si>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</si>
  <si>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</si>
  <si>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</si>
  <si>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</si>
  <si>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</si>
  <si>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</si>
  <si>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</si>
  <si>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</si>
  <si>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</si>
  <si>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</si>
  <si>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</si>
  <si>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</si>
  <si>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</si>
  <si>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</si>
  <si>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</si>
  <si>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</si>
  <si>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</si>
  <si>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</si>
  <si>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</si>
  <si>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</si>
  <si>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</si>
  <si>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</si>
  <si>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</si>
  <si>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</si>
  <si>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</si>
  <si>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</si>
  <si>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</si>
  <si>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</si>
  <si>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</si>
  <si>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</si>
  <si>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</si>
  <si>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</si>
  <si>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</si>
  <si>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</si>
  <si>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</si>
  <si>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</si>
  <si>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</si>
  <si>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</si>
  <si>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</si>
  <si>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</si>
  <si>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</si>
  <si>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</si>
  <si>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</si>
  <si>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</si>
  <si>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</si>
  <si>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</si>
  <si>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</si>
  <si>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</si>
  <si>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</si>
  <si>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</si>
  <si>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</si>
  <si>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</si>
  <si>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</si>
  <si>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</si>
  <si>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</si>
  <si>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</si>
  <si>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</si>
  <si>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</si>
  <si>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</si>
  <si>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</si>
  <si>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</si>
  <si>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</si>
  <si>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</si>
  <si>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</si>
  <si>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</si>
  <si>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</si>
  <si>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</si>
  <si>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</si>
  <si>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</si>
  <si>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</si>
  <si>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</si>
  <si>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</si>
  <si>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</si>
  <si>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</si>
  <si>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</si>
  <si>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</si>
  <si>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</si>
  <si>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</si>
  <si>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</si>
  <si>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</si>
  <si>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</si>
  <si>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</si>
  <si>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</si>
  <si>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</si>
  <si>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</si>
  <si>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</si>
  <si>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</si>
  <si>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</si>
  <si>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</si>
  <si>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</si>
  <si>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</si>
  <si>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</si>
  <si>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</si>
  <si>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</si>
  <si>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</si>
  <si>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</si>
  <si>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</si>
  <si>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</si>
  <si>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</si>
  <si>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</si>
  <si>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</si>
  <si>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</si>
  <si>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</si>
  <si>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</si>
  <si>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</si>
  <si>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</si>
  <si>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</si>
  <si>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</si>
  <si>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</si>
  <si>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</si>
  <si>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</si>
  <si>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</si>
  <si>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</si>
  <si>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</si>
  <si>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</si>
  <si>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</si>
  <si>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</si>
  <si>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</si>
  <si>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</si>
  <si>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</si>
  <si>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</si>
  <si>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</si>
  <si>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</si>
  <si>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</si>
  <si>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</si>
  <si>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</si>
  <si>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</si>
  <si>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</si>
  <si>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</si>
  <si>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</si>
  <si>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</si>
  <si>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</si>
  <si>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</si>
  <si>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</si>
  <si>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</si>
  <si>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</si>
  <si>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</si>
  <si>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</si>
  <si>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</si>
  <si>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</si>
  <si>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</si>
  <si>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</si>
  <si>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</si>
  <si>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</si>
  <si>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</si>
  <si>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</si>
  <si>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</si>
  <si>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</si>
  <si>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</si>
  <si>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</si>
  <si>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</si>
  <si>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</si>
  <si>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</si>
  <si>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</si>
  <si>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</si>
  <si>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</si>
  <si>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</si>
  <si>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</si>
  <si>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</si>
  <si>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</si>
  <si>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</si>
  <si>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</si>
  <si>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</si>
  <si>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</si>
  <si>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</si>
  <si>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</si>
  <si>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</si>
  <si>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</si>
  <si>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</si>
  <si>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</si>
  <si>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</si>
  <si>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</si>
  <si>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</si>
  <si>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</si>
  <si>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</si>
  <si>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</si>
  <si>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</si>
  <si>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</si>
  <si>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</si>
  <si>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</si>
  <si>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</si>
  <si>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</si>
  <si>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</si>
  <si>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</si>
  <si>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</si>
  <si>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</si>
  <si>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</si>
  <si>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</si>
  <si>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</si>
  <si>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</si>
  <si>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</si>
  <si>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</si>
  <si>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</si>
  <si>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</si>
  <si>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</si>
  <si>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</si>
  <si>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</si>
  <si>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</si>
  <si>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</si>
  <si>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</si>
  <si>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</si>
  <si>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</si>
  <si>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</si>
  <si>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</si>
  <si>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</si>
  <si>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</si>
  <si>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</si>
  <si>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</si>
  <si>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</si>
  <si>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</si>
  <si>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</si>
  <si>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</si>
  <si>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</si>
  <si>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</si>
  <si>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</si>
  <si>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</si>
  <si>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</si>
  <si>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</si>
  <si>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</si>
  <si>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</si>
  <si>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</si>
  <si>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</si>
  <si>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</si>
  <si>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</si>
  <si>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</si>
  <si>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</si>
  <si>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</si>
  <si>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</si>
  <si>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</si>
  <si>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</si>
  <si>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</si>
  <si>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</si>
  <si>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</si>
  <si>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</si>
  <si>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</si>
  <si>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</si>
  <si>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</si>
  <si>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</si>
  <si>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</si>
  <si>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</si>
  <si>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</si>
  <si>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</si>
  <si>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</si>
  <si>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</si>
  <si>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</si>
  <si>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</si>
  <si>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</si>
  <si>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</si>
  <si>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</si>
  <si>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</si>
  <si>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</si>
  <si>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</si>
  <si>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</si>
  <si>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</si>
  <si>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</si>
  <si>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</si>
  <si>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</si>
  <si>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</si>
  <si>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</si>
  <si>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</si>
  <si>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</si>
  <si>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</si>
  <si>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</si>
  <si>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</si>
  <si>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</si>
  <si>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</si>
  <si>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</si>
  <si>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</si>
  <si>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</si>
  <si>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</si>
  <si>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</si>
  <si>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</si>
  <si>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</si>
  <si>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</si>
  <si>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</si>
  <si>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</si>
  <si>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</si>
  <si>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</si>
  <si>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</si>
  <si>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</si>
  <si>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</si>
  <si>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</si>
  <si>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</si>
  <si>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</si>
  <si>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</si>
  <si>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</si>
  <si>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</si>
  <si>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</si>
  <si>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</si>
  <si>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</si>
  <si>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</si>
  <si>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</si>
  <si>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</si>
  <si>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</si>
  <si>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</si>
  <si>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</si>
  <si>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</si>
  <si>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</si>
  <si>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</si>
  <si>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</si>
  <si>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</si>
  <si>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</si>
  <si>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</si>
  <si>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</si>
  <si>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</si>
  <si>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</si>
  <si>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</si>
  <si>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</si>
  <si>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</si>
  <si>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</si>
  <si>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</si>
  <si>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</si>
  <si>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</si>
  <si>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</si>
  <si>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</si>
  <si>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</si>
  <si>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</si>
  <si>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</si>
  <si>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</si>
  <si>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</si>
  <si>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</si>
  <si>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</si>
  <si>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</si>
  <si>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</si>
  <si>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</si>
  <si>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</si>
  <si>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</si>
  <si>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</si>
  <si>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</si>
  <si>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</si>
  <si>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</si>
  <si>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</si>
  <si>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</si>
  <si>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</si>
  <si>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</si>
  <si>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</si>
  <si>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</si>
  <si>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</si>
  <si>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</si>
  <si>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</si>
  <si>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</si>
  <si>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</si>
  <si>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</si>
  <si>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</si>
  <si>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</si>
  <si>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</si>
  <si>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</si>
  <si>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</si>
  <si>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</si>
  <si>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</si>
  <si>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</si>
  <si>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</si>
  <si>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</si>
  <si>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</si>
  <si>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</si>
  <si>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</si>
  <si>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</si>
  <si>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</si>
  <si>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</si>
  <si>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</si>
  <si>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</si>
  <si>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</si>
  <si>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</si>
  <si>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</si>
  <si>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</si>
  <si>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</si>
  <si>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</si>
  <si>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</si>
  <si>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</si>
  <si>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</si>
  <si>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</si>
  <si>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</si>
  <si>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</si>
  <si>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</si>
  <si>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</si>
  <si>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</si>
  <si>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</si>
  <si>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</si>
  <si>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</si>
  <si>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</si>
  <si>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</si>
  <si>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</si>
  <si>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</si>
  <si>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</si>
  <si>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</si>
  <si>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</si>
  <si>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</si>
  <si>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</si>
  <si>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</si>
  <si>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</si>
  <si>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</si>
  <si>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</si>
  <si>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</si>
  <si>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</si>
  <si>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</si>
  <si>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</si>
  <si>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</si>
  <si>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</si>
  <si>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</si>
  <si>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</si>
  <si>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</si>
  <si>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</si>
  <si>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</si>
  <si>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</si>
  <si>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</si>
  <si>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</si>
  <si>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</si>
  <si>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</si>
  <si>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</si>
  <si>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</si>
  <si>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</si>
  <si>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</si>
  <si>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</si>
  <si>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</si>
  <si>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</si>
  <si>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</si>
  <si>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</si>
  <si>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</si>
  <si>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</si>
  <si>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</si>
  <si>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</si>
  <si>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</si>
  <si>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</si>
  <si>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</si>
  <si>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</si>
  <si>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</si>
  <si>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</si>
  <si>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</si>
  <si>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</si>
  <si>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</si>
  <si>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</si>
  <si>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</si>
  <si>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</si>
  <si>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</si>
  <si>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</si>
  <si>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</si>
  <si>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</si>
  <si>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</si>
  <si>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</si>
  <si>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</si>
  <si>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</si>
  <si>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</si>
  <si>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</si>
  <si>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</si>
  <si>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</si>
  <si>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</si>
  <si>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</si>
  <si>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</si>
  <si>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</si>
  <si>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</si>
  <si>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</si>
  <si>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</si>
  <si>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</si>
  <si>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</si>
  <si>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</si>
  <si>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</si>
  <si>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</si>
  <si>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</si>
  <si>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</si>
  <si>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</si>
  <si>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</si>
  <si>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</si>
  <si>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</si>
  <si>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</si>
  <si>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</si>
  <si>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</si>
  <si>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</si>
  <si>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</si>
  <si>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</si>
  <si>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</si>
  <si>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</si>
  <si>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</si>
  <si>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</si>
  <si>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</si>
  <si>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</si>
  <si>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</si>
  <si>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</si>
  <si>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</si>
  <si>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</si>
  <si>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</si>
  <si>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</si>
  <si>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</si>
  <si>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</si>
  <si>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</si>
  <si>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</si>
  <si>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</si>
  <si>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</si>
  <si>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</si>
  <si>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</si>
  <si>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</si>
  <si>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</si>
  <si>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</si>
  <si>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</si>
  <si>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</si>
  <si>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</si>
  <si>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</si>
  <si>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</si>
  <si>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</si>
  <si>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</si>
  <si>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</si>
  <si>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</si>
  <si>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</si>
  <si>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</si>
  <si>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</si>
  <si>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</si>
  <si>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</si>
  <si>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</si>
  <si>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</si>
  <si>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</si>
  <si>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</si>
  <si>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</si>
  <si>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</si>
  <si>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</si>
  <si>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</si>
  <si>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</si>
  <si>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</si>
  <si>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</si>
  <si>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</si>
  <si>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</si>
  <si>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</si>
  <si>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</si>
  <si>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</si>
  <si>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</si>
  <si>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</si>
  <si>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</si>
  <si>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</si>
  <si>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</si>
  <si>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</si>
  <si>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</si>
  <si>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</si>
  <si>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</si>
  <si>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</si>
  <si>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</si>
  <si>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</si>
  <si>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</si>
  <si>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</si>
  <si>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</si>
  <si>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</si>
  <si>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</si>
  <si>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</si>
  <si>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</si>
  <si>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</si>
  <si>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</si>
  <si>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</si>
  <si>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</si>
  <si>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</si>
  <si>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</si>
  <si>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</si>
  <si>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</si>
  <si>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</si>
  <si>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</si>
  <si>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</si>
  <si>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</si>
  <si>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</si>
  <si>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</si>
  <si>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</si>
  <si>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</si>
  <si>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</si>
  <si>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</si>
  <si>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</si>
  <si>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</si>
  <si>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</si>
  <si>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</si>
  <si>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</si>
  <si>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</si>
  <si>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</si>
  <si>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</si>
  <si>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</si>
  <si>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</si>
  <si>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</si>
  <si>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</si>
  <si>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</si>
  <si>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</si>
  <si>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</si>
  <si>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</si>
  <si>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</si>
  <si>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</si>
  <si>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</si>
  <si>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</si>
  <si>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</si>
  <si>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</si>
  <si>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</si>
  <si>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</si>
  <si>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</si>
  <si>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</si>
  <si>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</si>
  <si>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</si>
  <si>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</si>
  <si>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</si>
  <si>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</si>
  <si>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</si>
  <si>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</si>
  <si>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</si>
  <si>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</si>
  <si>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</si>
  <si>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</si>
  <si>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</si>
  <si>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</si>
  <si>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</si>
  <si>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</si>
  <si>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</si>
  <si>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</si>
  <si>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</si>
  <si>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</si>
  <si>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</si>
  <si>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</si>
  <si>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</si>
  <si>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</si>
  <si>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</si>
  <si>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</si>
  <si>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</si>
  <si>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</si>
  <si>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</si>
  <si>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</si>
  <si>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</si>
  <si>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</si>
  <si>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</si>
  <si>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</si>
  <si>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</si>
  <si>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</si>
  <si>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</si>
  <si>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</si>
  <si>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</si>
  <si>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</si>
  <si>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</si>
  <si>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</si>
  <si>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</si>
  <si>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</si>
  <si>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</si>
  <si>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</si>
  <si>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</si>
  <si>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</si>
  <si>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</si>
  <si>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</si>
  <si>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</si>
  <si>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</si>
  <si>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</si>
  <si>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</si>
  <si>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</si>
  <si>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</si>
  <si>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</si>
  <si>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</si>
  <si>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</si>
  <si>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</si>
  <si>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</si>
  <si>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</si>
  <si>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</si>
  <si>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</si>
  <si>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</si>
  <si>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</si>
  <si>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</si>
  <si>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</si>
  <si>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</si>
  <si>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</si>
  <si>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</si>
  <si>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</si>
  <si>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</si>
  <si>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</si>
  <si>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</si>
  <si>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</si>
  <si>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</si>
  <si>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</si>
  <si>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</si>
  <si>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</si>
  <si>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</si>
  <si>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</si>
  <si>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</si>
  <si>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</si>
  <si>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</si>
  <si>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</si>
  <si>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</si>
  <si>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</si>
  <si>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</si>
  <si>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</si>
  <si>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</si>
  <si>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</si>
  <si>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</si>
  <si>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</si>
  <si>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</si>
  <si>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</si>
  <si>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</si>
  <si>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</si>
  <si>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</si>
  <si>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</si>
  <si>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</si>
  <si>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</si>
  <si>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</si>
  <si>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</si>
  <si>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</si>
  <si>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</si>
  <si>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</si>
  <si>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</si>
  <si>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</si>
  <si>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</si>
  <si>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</si>
  <si>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</si>
  <si>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</si>
  <si>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</si>
  <si>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</si>
  <si>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</si>
  <si>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</si>
  <si>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</si>
  <si>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</si>
  <si>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</si>
  <si>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</si>
  <si>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</si>
  <si>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</si>
  <si>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</si>
  <si>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</si>
  <si>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</si>
  <si>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</si>
  <si>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</si>
  <si>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</si>
  <si>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</si>
  <si>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</si>
  <si>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</si>
  <si>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</si>
  <si>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</si>
  <si>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</si>
  <si>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</si>
  <si>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</si>
  <si>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</si>
  <si>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</si>
  <si>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</si>
  <si>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</si>
  <si>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</si>
  <si>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</si>
  <si>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</si>
  <si>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</si>
  <si>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</si>
  <si>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</si>
  <si>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</si>
  <si>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</si>
  <si>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</si>
  <si>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</si>
  <si>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</si>
  <si>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</si>
  <si>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</si>
  <si>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</si>
  <si>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</si>
  <si>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</si>
  <si>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</si>
  <si>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</si>
  <si>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</si>
  <si>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</si>
  <si>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</si>
  <si>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</si>
  <si>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</si>
  <si>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</si>
  <si>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</si>
  <si>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</si>
  <si>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</si>
  <si>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</si>
  <si>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</si>
  <si>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</si>
  <si>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</si>
  <si>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</si>
  <si>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</si>
  <si>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</si>
  <si>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</si>
  <si>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</si>
  <si>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</si>
  <si>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</si>
  <si>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</si>
  <si>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</si>
  <si>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</si>
  <si>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</si>
  <si>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</si>
  <si>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</si>
  <si>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</si>
  <si>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</si>
  <si>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</si>
  <si>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</si>
  <si>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</si>
  <si>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</si>
  <si>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</si>
  <si>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</si>
  <si>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</si>
  <si>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</si>
  <si>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</si>
  <si>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</si>
  <si>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</si>
  <si>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</si>
  <si>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</si>
  <si>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</si>
  <si>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</si>
  <si>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</si>
  <si>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</si>
  <si>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</si>
  <si>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</si>
  <si>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</si>
  <si>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</si>
  <si>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</si>
  <si>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</si>
  <si>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</si>
  <si>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</si>
  <si>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</si>
  <si>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</si>
  <si>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</si>
  <si>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</si>
  <si>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</si>
  <si>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</si>
  <si>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</si>
  <si>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</si>
  <si>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</si>
  <si>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</si>
  <si>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</si>
  <si>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</si>
  <si>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</si>
  <si>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</si>
  <si>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</si>
  <si>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</si>
  <si>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</si>
  <si>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</si>
  <si>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</si>
  <si>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</si>
  <si>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</si>
  <si>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</si>
  <si>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</si>
  <si>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</si>
  <si>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</si>
  <si>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</si>
  <si>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</si>
  <si>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</si>
  <si>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</si>
  <si>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</si>
  <si>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</si>
  <si>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</si>
  <si>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</si>
  <si>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</si>
  <si>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</si>
  <si>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</si>
  <si>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</si>
  <si>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</si>
  <si>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</si>
  <si>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</si>
  <si>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</si>
  <si>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</si>
  <si>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</si>
  <si>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</si>
  <si>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</si>
  <si>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</si>
  <si>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</si>
  <si>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</si>
  <si>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</si>
  <si>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</si>
  <si>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</si>
  <si>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</si>
  <si>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</si>
  <si>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</si>
  <si>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</si>
  <si>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</si>
  <si>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</si>
  <si>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</si>
  <si>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</si>
  <si>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</si>
  <si>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</si>
  <si>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</si>
  <si>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</si>
  <si>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</si>
  <si>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</si>
  <si>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</si>
  <si>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</si>
  <si>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</si>
  <si>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</si>
  <si>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</si>
  <si>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</si>
  <si>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</si>
  <si>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</si>
  <si>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</si>
  <si>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</si>
  <si>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</si>
  <si>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</si>
  <si>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</si>
  <si>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</si>
  <si>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</si>
  <si>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</si>
  <si>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</si>
  <si>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</si>
  <si>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</si>
  <si>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</si>
  <si>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</si>
  <si>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</si>
  <si>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</si>
  <si>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</si>
  <si>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</si>
  <si>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</si>
  <si>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</si>
  <si>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</si>
  <si>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</si>
  <si>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</si>
  <si>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</si>
  <si>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</si>
  <si>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</si>
  <si>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</si>
  <si>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</si>
  <si>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</si>
  <si>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</si>
  <si>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</si>
  <si>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</si>
  <si>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</si>
  <si>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</si>
  <si>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</si>
  <si>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</si>
  <si>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</si>
  <si>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</si>
  <si>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</si>
  <si>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</si>
  <si>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</si>
  <si>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</si>
  <si>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</si>
  <si>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</si>
  <si>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</si>
  <si>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</si>
  <si>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</si>
  <si>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</si>
  <si>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</si>
  <si>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</si>
  <si>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</si>
  <si>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</si>
  <si>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</si>
  <si>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</si>
  <si>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</si>
  <si>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</si>
  <si>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</si>
  <si>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</si>
  <si>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</si>
  <si>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</si>
  <si>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</si>
  <si>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</si>
  <si>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</si>
  <si>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</si>
  <si>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</si>
  <si>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</si>
  <si>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</si>
  <si>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</si>
  <si>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</si>
  <si>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</si>
  <si>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</si>
  <si>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</si>
  <si>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</si>
  <si>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</si>
  <si>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</si>
  <si>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</si>
  <si>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</si>
  <si>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</si>
  <si>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</si>
  <si>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</si>
  <si>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</si>
  <si>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</si>
  <si>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</si>
  <si>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</si>
  <si>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</si>
  <si>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</si>
  <si>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</si>
  <si>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</si>
  <si>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</si>
  <si>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</si>
  <si>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</si>
  <si>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</si>
  <si>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</si>
  <si>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</si>
  <si>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</si>
  <si>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</si>
  <si>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</si>
  <si>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</si>
  <si>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</si>
  <si>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</si>
  <si>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</si>
  <si>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</si>
  <si>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</si>
  <si>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</si>
  <si>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</si>
  <si>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</si>
  <si>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</si>
  <si>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</si>
  <si>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</si>
  <si>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</si>
  <si>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</si>
  <si>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</si>
  <si>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</si>
  <si>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</si>
  <si>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</si>
  <si>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</si>
  <si>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</si>
  <si>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</si>
  <si>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</si>
  <si>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</si>
  <si>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</si>
  <si>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</si>
  <si>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</si>
  <si>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</si>
  <si>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</si>
  <si>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</si>
  <si>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</si>
  <si>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</si>
  <si>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</si>
  <si>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</si>
  <si>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</si>
  <si>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</si>
  <si>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</si>
  <si>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</si>
  <si>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</si>
  <si>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</si>
  <si>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</si>
  <si>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</si>
  <si>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</si>
  <si>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</si>
  <si>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</si>
  <si>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</si>
  <si>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</si>
  <si>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</si>
  <si>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</si>
  <si>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</si>
  <si>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</si>
  <si>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</si>
  <si>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</si>
  <si>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</si>
  <si>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</si>
  <si>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</si>
  <si>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</si>
  <si>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</si>
  <si>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</si>
  <si>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</si>
  <si>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</si>
  <si>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</si>
  <si>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</si>
  <si>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</si>
  <si>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</si>
  <si>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</si>
  <si>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</si>
  <si>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</si>
  <si>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</si>
  <si>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</si>
  <si>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</si>
  <si>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</si>
  <si>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</si>
  <si>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</si>
  <si>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</si>
  <si>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</si>
  <si>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</si>
  <si>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</si>
  <si>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</si>
  <si>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</si>
  <si>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</si>
  <si>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</si>
  <si>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</si>
  <si>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</si>
  <si>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</si>
  <si>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</si>
  <si>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</si>
  <si>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</si>
  <si>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</si>
  <si>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</si>
  <si>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</si>
  <si>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</si>
  <si>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</si>
  <si>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</si>
  <si>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</si>
  <si>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</si>
  <si>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</si>
  <si>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</si>
  <si>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</si>
  <si>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</si>
  <si>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</si>
  <si>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</si>
  <si>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</si>
  <si>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</si>
  <si>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</si>
  <si>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</si>
  <si>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</si>
  <si>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</si>
  <si>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</si>
  <si>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</si>
  <si>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</si>
  <si>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</si>
  <si>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</si>
  <si>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</si>
  <si>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</si>
  <si>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</si>
  <si>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</si>
  <si>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</si>
  <si>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</si>
  <si>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</si>
  <si>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</si>
  <si>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</si>
  <si>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</si>
  <si>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</si>
  <si>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</si>
  <si>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</si>
  <si>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</si>
  <si>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</si>
  <si>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</si>
  <si>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</si>
  <si>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</si>
  <si>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</si>
  <si>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</si>
  <si>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</si>
  <si>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</si>
  <si>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</si>
  <si>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</si>
  <si>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</si>
  <si>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</si>
  <si>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</si>
  <si>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</si>
  <si>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</si>
  <si>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</si>
  <si>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</si>
  <si>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</si>
  <si>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</si>
  <si>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</si>
  <si>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</si>
  <si>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</si>
  <si>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</si>
  <si>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</si>
  <si>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</si>
  <si>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</si>
  <si>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</si>
  <si>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</si>
  <si>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</si>
  <si>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</si>
  <si>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</si>
  <si>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</si>
  <si>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</si>
  <si>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</si>
  <si>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</si>
  <si>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</si>
  <si>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</si>
  <si>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</si>
  <si>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</si>
  <si>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</si>
  <si>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</si>
  <si>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</si>
  <si>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</si>
  <si>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</si>
  <si>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</si>
  <si>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</si>
  <si>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</si>
  <si>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</si>
  <si>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</si>
  <si>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</si>
  <si>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</si>
  <si>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</si>
  <si>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</si>
  <si>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</si>
  <si>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</si>
  <si>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</si>
  <si>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</si>
  <si>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</si>
  <si>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</si>
  <si>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</si>
  <si>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</si>
  <si>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</si>
  <si>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</si>
  <si>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</si>
  <si>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</si>
  <si>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</si>
  <si>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</si>
  <si>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</si>
  <si>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</si>
  <si>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</si>
  <si>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</si>
  <si>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</si>
  <si>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</si>
  <si>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</si>
  <si>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</si>
  <si>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</si>
  <si>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</si>
  <si>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</si>
  <si>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</si>
  <si>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</si>
  <si>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</si>
  <si>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</si>
  <si>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</si>
  <si>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</si>
  <si>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</si>
  <si>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</si>
  <si>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</si>
  <si>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</si>
  <si>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</si>
  <si>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</si>
  <si>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</si>
  <si>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</si>
  <si>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</si>
  <si>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</si>
  <si>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</si>
  <si>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</si>
  <si>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</si>
  <si>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</si>
  <si>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</si>
  <si>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</si>
  <si>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</si>
  <si>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</si>
  <si>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</si>
  <si>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</si>
  <si>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</si>
  <si>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</si>
  <si>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</si>
  <si>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</si>
  <si>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</si>
  <si>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</si>
  <si>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</si>
  <si>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</si>
  <si>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</si>
  <si>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</si>
  <si>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</si>
  <si>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</si>
  <si>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</si>
  <si>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</si>
  <si>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</si>
  <si>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</si>
  <si>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</si>
  <si>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</si>
  <si>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</si>
  <si>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</si>
  <si>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</si>
  <si>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</si>
  <si>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</si>
  <si>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</si>
  <si>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</si>
  <si>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</si>
  <si>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</si>
  <si>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</si>
  <si>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</si>
  <si>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</si>
  <si>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</si>
  <si>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</si>
  <si>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</si>
  <si>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</si>
  <si>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</si>
  <si>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</si>
  <si>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</si>
  <si>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</si>
  <si>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</si>
  <si>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</si>
  <si>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</si>
  <si>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</si>
  <si>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</si>
  <si>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</si>
  <si>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</si>
  <si>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</si>
  <si>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</si>
  <si>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</si>
  <si>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</si>
  <si>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</si>
  <si>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</si>
  <si>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</si>
  <si>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</si>
  <si>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</si>
  <si>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</si>
  <si>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</si>
  <si>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</si>
  <si>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</si>
  <si>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</si>
  <si>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</si>
  <si>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</si>
  <si>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</si>
  <si>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</si>
  <si>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</si>
  <si>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</si>
  <si>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</si>
  <si>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</si>
  <si>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</si>
  <si>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</si>
  <si>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</si>
  <si>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</si>
  <si>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</si>
  <si>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</si>
  <si>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</si>
  <si>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</si>
  <si>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</si>
  <si>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</si>
  <si>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</si>
  <si>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</si>
  <si>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</si>
  <si>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</si>
  <si>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</si>
  <si>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</si>
  <si>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</si>
  <si>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</si>
  <si>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</si>
  <si>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</si>
  <si>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</si>
  <si>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</si>
  <si>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</si>
  <si>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</si>
  <si>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</si>
  <si>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</si>
  <si>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</si>
  <si>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</si>
  <si>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</si>
  <si>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</si>
  <si>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</si>
  <si>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</si>
  <si>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</si>
  <si>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</si>
  <si>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</si>
  <si>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</si>
  <si>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</si>
  <si>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</si>
  <si>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</si>
  <si>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</si>
  <si>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</si>
  <si>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</si>
  <si>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</si>
  <si>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</si>
  <si>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</si>
  <si>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</si>
  <si>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</si>
  <si>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</si>
  <si>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</si>
  <si>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</si>
  <si>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</si>
  <si>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</si>
  <si>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</si>
  <si>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</si>
  <si>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</si>
  <si>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</si>
  <si>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</si>
  <si>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</si>
  <si>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</si>
  <si>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</si>
  <si>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</si>
  <si>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</si>
  <si>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</si>
  <si>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</si>
  <si>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</si>
  <si>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</si>
  <si>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</si>
  <si>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</si>
  <si>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</si>
  <si>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</si>
  <si>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</si>
  <si>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</si>
  <si>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</si>
  <si>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</si>
  <si>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</si>
  <si>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</si>
  <si>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</si>
  <si>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</si>
  <si>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</si>
  <si>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</si>
  <si>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</si>
  <si>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</si>
  <si>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</si>
  <si>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</si>
  <si>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</si>
  <si>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</si>
  <si>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</si>
  <si>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</si>
  <si>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</si>
  <si>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</si>
  <si>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</si>
  <si>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</si>
  <si>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</si>
  <si>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</si>
  <si>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</si>
  <si>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</si>
  <si>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</si>
  <si>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</si>
  <si>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</si>
  <si>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</si>
  <si>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</si>
  <si>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</si>
  <si>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</si>
  <si>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</si>
  <si>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</si>
  <si>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</si>
  <si>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</si>
  <si>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</si>
  <si>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</si>
  <si>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</si>
  <si>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</si>
  <si>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</si>
  <si>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</si>
  <si>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</si>
  <si>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</si>
  <si>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</si>
  <si>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</si>
  <si>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</si>
  <si>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</si>
  <si>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</si>
  <si>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</si>
  <si>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</si>
  <si>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</si>
  <si>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</si>
  <si>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</si>
  <si>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</si>
  <si>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</si>
  <si>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</si>
  <si>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</si>
  <si>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</si>
  <si>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</si>
  <si>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</si>
  <si>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</si>
  <si>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</si>
  <si>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</si>
  <si>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</si>
  <si>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</si>
  <si>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</si>
  <si>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</si>
  <si>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</si>
  <si>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</si>
  <si>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</si>
  <si>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</si>
  <si>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</si>
  <si>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</si>
  <si>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</si>
  <si>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</si>
  <si>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</si>
  <si>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</si>
  <si>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</si>
  <si>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</si>
  <si>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</si>
  <si>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</si>
  <si>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</si>
  <si>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</si>
  <si>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</si>
  <si>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</si>
  <si>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</si>
  <si>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</si>
  <si>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</si>
  <si>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</si>
  <si>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</si>
  <si>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</si>
  <si>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</si>
  <si>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</si>
  <si>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</si>
  <si>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</si>
  <si>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</si>
  <si>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</si>
  <si>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</si>
  <si>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</si>
  <si>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</si>
  <si>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</si>
  <si>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</si>
  <si>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</si>
  <si>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</si>
  <si>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</si>
  <si>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</si>
  <si>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</si>
  <si>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</si>
  <si>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</si>
  <si>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</si>
  <si>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</si>
  <si>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</si>
  <si>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</si>
  <si>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</si>
  <si>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</si>
  <si>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</si>
  <si>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</si>
  <si>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</si>
  <si>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</si>
  <si>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</si>
  <si>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</si>
  <si>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</si>
  <si>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</si>
  <si>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</si>
  <si>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</si>
  <si>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</si>
  <si>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</si>
  <si>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</si>
  <si>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</si>
  <si>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</si>
  <si>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</si>
  <si>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</si>
  <si>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</si>
  <si>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</si>
  <si>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</si>
  <si>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</si>
  <si>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</si>
  <si>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</si>
  <si>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</si>
  <si>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</si>
  <si>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</si>
  <si>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</si>
  <si>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</si>
  <si>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</si>
  <si>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</si>
  <si>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</si>
  <si>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</si>
  <si>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</si>
  <si>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</si>
  <si>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</si>
  <si>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</si>
  <si>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</si>
  <si>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</si>
  <si>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</si>
  <si>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</si>
  <si>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</si>
  <si>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</si>
  <si>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</si>
  <si>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</si>
  <si>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</si>
  <si>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</si>
  <si>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</si>
  <si>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</si>
  <si>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</si>
  <si>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</si>
  <si>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</si>
  <si>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</si>
  <si>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</si>
  <si>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</si>
  <si>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</si>
  <si>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</si>
  <si>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</si>
  <si>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</si>
  <si>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</si>
  <si>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</si>
  <si>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</si>
  <si>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</si>
  <si>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</si>
  <si>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</si>
  <si>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</si>
  <si>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</si>
  <si>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</si>
  <si>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</si>
  <si>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</si>
  <si>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</si>
  <si>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</si>
  <si>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</si>
  <si>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</si>
  <si>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</si>
  <si>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</si>
  <si>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</si>
  <si>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</si>
  <si>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</si>
  <si>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</si>
  <si>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</si>
  <si>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</si>
  <si>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</si>
  <si>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</si>
  <si>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</si>
  <si>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</si>
  <si>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</si>
  <si>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</si>
  <si>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</si>
  <si>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</si>
  <si>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</si>
  <si>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</si>
  <si>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</si>
  <si>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</si>
  <si>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</si>
  <si>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</si>
  <si>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</si>
  <si>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</si>
  <si>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</si>
  <si>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</si>
  <si>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</si>
  <si>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</si>
  <si>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</si>
  <si>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</si>
  <si>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</si>
  <si>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</si>
  <si>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</si>
  <si>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</si>
  <si>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</si>
  <si>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</si>
  <si>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</si>
  <si>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</si>
  <si>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</si>
  <si>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</si>
  <si>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</si>
  <si>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</si>
  <si>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</si>
  <si>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</si>
  <si>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</si>
  <si>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</si>
  <si>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</si>
  <si>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</si>
  <si>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</si>
  <si>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</si>
  <si>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</si>
  <si>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</si>
  <si>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</si>
  <si>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</si>
  <si>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</si>
  <si>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</si>
  <si>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</si>
  <si>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</si>
  <si>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</si>
  <si>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</si>
  <si>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</si>
  <si>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</si>
  <si>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</si>
  <si>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</si>
  <si>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</si>
  <si>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</si>
  <si>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</si>
  <si>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</si>
  <si>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</si>
  <si>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</si>
  <si>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</si>
  <si>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</si>
  <si>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</si>
  <si>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</si>
  <si>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</si>
  <si>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</si>
  <si>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</si>
  <si>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</si>
  <si>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</si>
  <si>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</si>
  <si>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</si>
  <si>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</si>
  <si>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</si>
  <si>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</si>
  <si>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</si>
  <si>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</si>
  <si>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</si>
  <si>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</si>
  <si>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</si>
  <si>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</si>
  <si>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</si>
  <si>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</si>
  <si>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</si>
  <si>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</si>
  <si>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</si>
  <si>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</si>
  <si>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</si>
  <si>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</si>
  <si>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</si>
  <si>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</si>
  <si>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</si>
  <si>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</si>
  <si>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</si>
  <si>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</si>
  <si>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</si>
  <si>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</si>
  <si>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</si>
  <si>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</si>
  <si>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</si>
  <si>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</si>
  <si>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</si>
  <si>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</si>
  <si>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</si>
  <si>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</si>
  <si>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</si>
  <si>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</si>
  <si>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</si>
  <si>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</si>
  <si>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</si>
  <si>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</si>
  <si>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</si>
  <si>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</si>
  <si>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</si>
  <si>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</si>
  <si>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</si>
  <si>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</si>
  <si>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</si>
  <si>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</si>
  <si>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</si>
  <si>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</si>
  <si>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</si>
  <si>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</si>
  <si>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</si>
  <si>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</si>
  <si>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</si>
  <si>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</si>
  <si>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</si>
  <si>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</si>
  <si>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</si>
  <si>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</si>
  <si>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</si>
  <si>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</si>
  <si>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</si>
  <si>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</si>
  <si>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</si>
  <si>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</si>
  <si>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</si>
  <si>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</si>
  <si>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</si>
  <si>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</si>
  <si>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</si>
  <si>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</si>
  <si>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</si>
  <si>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</si>
  <si>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</si>
  <si>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</si>
  <si>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</si>
  <si>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</si>
  <si>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</si>
  <si>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</si>
  <si>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</si>
  <si>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</si>
  <si>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</si>
  <si>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</si>
  <si>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</si>
  <si>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</si>
  <si>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</si>
  <si>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</si>
  <si>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</si>
  <si>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</si>
  <si>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</si>
  <si>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</si>
  <si>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</si>
  <si>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</si>
  <si>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</si>
  <si>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</si>
  <si>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</si>
  <si>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</si>
  <si>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</si>
  <si>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</si>
  <si>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</si>
  <si>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</si>
  <si>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</si>
  <si>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</si>
  <si>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</si>
  <si>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</si>
  <si>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</si>
  <si>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</si>
  <si>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</si>
  <si>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</si>
  <si>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</si>
  <si>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</si>
  <si>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</si>
  <si>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</si>
  <si>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</si>
  <si>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</si>
  <si>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</si>
  <si>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</si>
  <si>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</si>
  <si>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</si>
  <si>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</si>
  <si>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</si>
  <si>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</si>
  <si>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</si>
  <si>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</si>
  <si>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</si>
  <si>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</si>
  <si>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</si>
  <si>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</si>
  <si>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</si>
  <si>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</si>
  <si>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</si>
  <si>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</si>
  <si>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</si>
  <si>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</si>
  <si>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</si>
  <si>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</si>
  <si>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</si>
  <si>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</si>
  <si>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</si>
  <si>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</si>
  <si>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</si>
  <si>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</si>
  <si>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</si>
  <si>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</si>
  <si>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</si>
  <si>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</si>
  <si>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</si>
  <si>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</si>
  <si>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</si>
  <si>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</si>
  <si>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</si>
  <si>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</si>
  <si>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</si>
  <si>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</si>
  <si>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</si>
  <si>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</si>
  <si>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</si>
  <si>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</si>
  <si>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</si>
  <si>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</si>
  <si>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</si>
  <si>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</si>
  <si>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</si>
  <si>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</si>
  <si>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</si>
  <si>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</si>
  <si>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</si>
  <si>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</si>
  <si>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</si>
  <si>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</si>
  <si>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</si>
  <si>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</si>
  <si>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</si>
  <si>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</si>
  <si>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</si>
  <si>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</si>
  <si>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</si>
  <si>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</si>
  <si>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</si>
  <si>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</si>
  <si>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</si>
  <si>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</si>
  <si>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</si>
  <si>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</si>
  <si>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</si>
  <si>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</si>
  <si>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</si>
  <si>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</si>
  <si>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</si>
  <si>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</si>
  <si>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</si>
  <si>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</si>
  <si>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</si>
  <si>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</si>
  <si>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</si>
  <si>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</si>
  <si>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</si>
  <si>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</si>
  <si>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</si>
  <si>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</si>
  <si>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</si>
  <si>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</si>
  <si>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</si>
  <si>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</si>
  <si>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</si>
  <si>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</si>
  <si>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</si>
  <si>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</si>
  <si>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</si>
  <si>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</si>
  <si>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</si>
  <si>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</si>
  <si>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</si>
  <si>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</si>
  <si>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</si>
  <si>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</si>
  <si>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</si>
  <si>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</si>
  <si>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</si>
  <si>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</si>
  <si>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</si>
  <si>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</si>
  <si>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</si>
  <si>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</si>
  <si>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</si>
  <si>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</si>
  <si>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</si>
  <si>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</si>
  <si>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</si>
  <si>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</si>
  <si>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</si>
  <si>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</si>
  <si>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</si>
  <si>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</si>
  <si>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</si>
  <si>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</si>
  <si>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</si>
  <si>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</si>
  <si>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</si>
  <si>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</si>
  <si>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</si>
  <si>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</si>
  <si>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</si>
  <si>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</si>
  <si>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</si>
  <si>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</si>
  <si>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</si>
  <si>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</si>
  <si>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</si>
  <si>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</si>
  <si>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</si>
  <si>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</si>
  <si>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</si>
  <si>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</si>
  <si>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</si>
  <si>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</si>
  <si>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</si>
  <si>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</si>
  <si>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</si>
  <si>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</si>
  <si>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</si>
  <si>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</si>
  <si>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</si>
  <si>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</si>
  <si>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</si>
  <si>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</si>
  <si>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</si>
  <si>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</si>
  <si>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</si>
  <si>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</si>
  <si>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</si>
  <si>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</si>
  <si>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</si>
  <si>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</si>
  <si>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</si>
  <si>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</si>
  <si>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</si>
  <si>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</si>
  <si>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</si>
  <si>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</si>
  <si>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</si>
  <si>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</si>
  <si>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</si>
  <si>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</si>
  <si>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</si>
  <si>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</si>
  <si>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</si>
  <si>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</si>
  <si>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</si>
  <si>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</si>
  <si>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</si>
  <si>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</si>
  <si>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</si>
  <si>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</si>
  <si>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</si>
  <si>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</si>
  <si>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</si>
  <si>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</si>
  <si>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</si>
  <si>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</si>
  <si>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</si>
  <si>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</si>
  <si>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</si>
  <si>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</si>
  <si>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</si>
  <si>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</si>
  <si>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</si>
  <si>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</si>
  <si>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</si>
  <si>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</si>
  <si>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</si>
  <si>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</si>
  <si>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</si>
  <si>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</si>
  <si>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</si>
  <si>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</si>
  <si>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</si>
  <si>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</si>
  <si>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</si>
  <si>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</si>
  <si>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</si>
  <si>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</si>
  <si>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</si>
  <si>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</si>
  <si>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</si>
  <si>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</si>
  <si>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</si>
  <si>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</si>
  <si>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</si>
  <si>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</si>
  <si>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</si>
  <si>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</si>
  <si>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</si>
  <si>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</si>
  <si>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</si>
  <si>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</si>
  <si>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</si>
  <si>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</si>
  <si>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</si>
  <si>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</si>
  <si>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</si>
  <si>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</si>
  <si>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</si>
  <si>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</si>
  <si>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</si>
  <si>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</si>
  <si>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</si>
  <si>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</si>
  <si>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</si>
  <si>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</si>
  <si>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</si>
  <si>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</si>
  <si>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</si>
  <si>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</si>
  <si>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</si>
  <si>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</si>
  <si>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</si>
  <si>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</si>
  <si>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</si>
  <si>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</si>
  <si>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</si>
  <si>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</si>
  <si>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</si>
  <si>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</si>
  <si>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</si>
  <si>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</si>
  <si>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</si>
  <si>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</si>
  <si>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</si>
  <si>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</si>
  <si>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</si>
  <si>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</si>
  <si>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</si>
  <si>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</si>
  <si>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</si>
  <si>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</si>
  <si>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</si>
  <si>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</si>
  <si>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</si>
  <si>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</si>
  <si>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</si>
  <si>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</si>
  <si>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</si>
  <si>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</si>
  <si>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</si>
  <si>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</si>
  <si>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</si>
  <si>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</si>
  <si>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</si>
  <si>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</si>
  <si>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</si>
  <si>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</si>
  <si>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</si>
  <si>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</si>
  <si>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</si>
  <si>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</si>
  <si>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</si>
  <si>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</si>
  <si>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</si>
  <si>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</si>
  <si>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</si>
  <si>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</si>
  <si>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</si>
  <si>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</si>
  <si>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</si>
  <si>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</si>
  <si>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</si>
  <si>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</si>
  <si>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</si>
  <si>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</si>
  <si>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</si>
  <si>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</si>
  <si>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</si>
  <si>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</si>
  <si>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</si>
  <si>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</si>
  <si>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</si>
  <si>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</si>
  <si>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</si>
  <si>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</si>
  <si>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</si>
  <si>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</si>
  <si>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</si>
  <si>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</si>
  <si>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</si>
  <si>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</si>
  <si>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</si>
  <si>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</si>
  <si>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</si>
  <si>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</si>
  <si>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</si>
  <si>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</si>
  <si>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</si>
  <si>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</si>
  <si>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</si>
  <si>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</si>
  <si>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</si>
  <si>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</si>
  <si>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</si>
  <si>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</si>
  <si>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</si>
  <si>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</si>
  <si>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</si>
  <si>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</si>
  <si>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</si>
  <si>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</si>
  <si>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</si>
  <si>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</si>
  <si>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</si>
  <si>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</si>
  <si>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</si>
  <si>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</si>
  <si>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</si>
  <si>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</si>
  <si>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</si>
  <si>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</si>
  <si>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</si>
  <si>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</si>
  <si>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</si>
  <si>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</si>
  <si>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</si>
  <si>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</si>
  <si>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</si>
  <si>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</si>
  <si>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</si>
  <si>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</si>
  <si>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</si>
  <si>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</si>
  <si>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</si>
  <si>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</si>
  <si>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</si>
  <si>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</si>
  <si>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</si>
  <si>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</si>
  <si>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</si>
  <si>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</si>
  <si>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</si>
  <si>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</si>
  <si>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</si>
  <si>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</si>
  <si>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</si>
  <si>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</si>
  <si>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</si>
  <si>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</si>
  <si>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</si>
  <si>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</si>
  <si>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</si>
  <si>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</si>
  <si>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</si>
  <si>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</si>
  <si>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</si>
  <si>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</si>
  <si>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</si>
  <si>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</si>
  <si>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</si>
  <si>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</si>
  <si>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</si>
  <si>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</si>
  <si>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</si>
  <si>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</si>
  <si>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</si>
  <si>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</si>
  <si>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</si>
  <si>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</si>
  <si>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</si>
  <si>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</si>
  <si>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</si>
  <si>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</si>
  <si>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</si>
  <si>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</si>
  <si>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</si>
  <si>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</si>
  <si>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</si>
  <si>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</si>
  <si>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</si>
  <si>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</si>
  <si>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</si>
  <si>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</si>
  <si>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</si>
  <si>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</si>
  <si>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</si>
  <si>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</si>
  <si>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</si>
  <si>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</si>
  <si>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</si>
  <si>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</si>
  <si>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</si>
  <si>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</si>
  <si>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</si>
  <si>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</si>
  <si>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</si>
  <si>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</si>
  <si>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</si>
  <si>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</si>
  <si>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</si>
  <si>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</si>
  <si>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</si>
  <si>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</si>
  <si>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</si>
  <si>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</si>
  <si>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</si>
  <si>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</si>
  <si>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</si>
  <si>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</si>
  <si>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</si>
  <si>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</si>
  <si>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</si>
  <si>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</si>
  <si>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</si>
  <si>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</si>
  <si>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</si>
  <si>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</si>
  <si>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</si>
  <si>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</si>
  <si>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</si>
  <si>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</si>
  <si>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</si>
  <si>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</si>
  <si>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</si>
  <si>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</si>
  <si>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</si>
  <si>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</si>
  <si>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</si>
  <si>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</si>
  <si>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</si>
  <si>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</si>
  <si>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</si>
  <si>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</si>
  <si>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</si>
  <si>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</si>
  <si>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</si>
  <si>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</si>
  <si>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</si>
  <si>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</si>
  <si>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</si>
  <si>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</si>
  <si>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</si>
  <si>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</si>
  <si>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</si>
  <si>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</si>
  <si>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</si>
  <si>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</si>
  <si>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</si>
  <si>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</si>
  <si>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</si>
  <si>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</si>
  <si>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</si>
  <si>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</si>
  <si>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</si>
  <si>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</si>
  <si>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</si>
  <si>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</si>
  <si>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</si>
  <si>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</si>
  <si>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</si>
  <si>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</si>
  <si>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</si>
  <si>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</si>
  <si>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</si>
  <si>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</si>
  <si>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</si>
  <si>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</si>
  <si>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</si>
  <si>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</si>
  <si>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</si>
  <si>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</si>
  <si>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</si>
  <si>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</si>
  <si>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</si>
  <si>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</si>
  <si>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</si>
  <si>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</si>
  <si>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</si>
  <si>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</si>
  <si>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</si>
  <si>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</si>
  <si>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</si>
  <si>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</si>
  <si>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</si>
  <si>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</si>
  <si>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</si>
  <si>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</si>
  <si>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</si>
  <si>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</si>
  <si>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</si>
  <si>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</si>
  <si>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</si>
  <si>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</si>
  <si>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</si>
  <si>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</si>
  <si>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</si>
  <si>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</si>
  <si>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</si>
  <si>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</si>
  <si>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</si>
  <si>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</si>
  <si>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</si>
  <si>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</si>
  <si>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</si>
  <si>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</si>
  <si>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</si>
  <si>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</si>
  <si>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</si>
  <si>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</si>
  <si>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</si>
  <si>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</si>
  <si>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</si>
  <si>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</si>
  <si>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</si>
  <si>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</si>
  <si>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</si>
  <si>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</si>
  <si>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</si>
  <si>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</si>
  <si>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</si>
  <si>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</si>
  <si>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</si>
  <si>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</si>
  <si>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</si>
  <si>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</si>
  <si>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</si>
  <si>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</si>
  <si>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</si>
  <si>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</si>
  <si>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</si>
  <si>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</si>
  <si>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</si>
  <si>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</si>
  <si>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</si>
  <si>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</si>
  <si>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</si>
  <si>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</si>
  <si>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</si>
  <si>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</si>
  <si>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</si>
  <si>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</si>
  <si>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</si>
  <si>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</si>
  <si>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</si>
  <si>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</si>
  <si>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</si>
  <si>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</si>
  <si>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</si>
  <si>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</si>
  <si>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</si>
  <si>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</si>
  <si>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</si>
  <si>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</si>
  <si>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</si>
  <si>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</si>
  <si>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</si>
  <si>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</si>
  <si>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</si>
  <si>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</si>
  <si>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</si>
  <si>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</si>
  <si>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</si>
  <si>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</si>
  <si>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</si>
  <si>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</si>
  <si>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</si>
  <si>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</si>
  <si>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</si>
  <si>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</si>
  <si>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</si>
  <si>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</si>
  <si>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</si>
  <si>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</si>
  <si>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</si>
  <si>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</si>
  <si>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</si>
  <si>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</si>
  <si>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</si>
  <si>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</si>
  <si>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</si>
  <si>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</si>
  <si>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</si>
  <si>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</si>
  <si>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</si>
  <si>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</si>
  <si>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</si>
  <si>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</si>
  <si>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</si>
  <si>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</si>
  <si>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</si>
  <si>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</si>
  <si>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</si>
  <si>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</si>
  <si>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</si>
  <si>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</si>
  <si>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</si>
  <si>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</si>
  <si>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</si>
  <si>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</si>
  <si>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</si>
  <si>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</si>
  <si>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</si>
  <si>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</si>
  <si>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</si>
  <si>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</si>
  <si>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</si>
  <si>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</si>
  <si>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</si>
  <si>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</si>
  <si>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</si>
  <si>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</si>
  <si>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</si>
  <si>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</si>
  <si>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</si>
  <si>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</si>
  <si>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</si>
  <si>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</si>
  <si>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</si>
  <si>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</si>
  <si>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</si>
  <si>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</si>
  <si>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</si>
  <si>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</si>
  <si>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</si>
  <si>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</si>
  <si>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</si>
  <si>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</si>
  <si>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</si>
  <si>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</si>
  <si>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</si>
  <si>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</si>
  <si>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</si>
  <si>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</si>
  <si>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</si>
  <si>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</si>
  <si>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</si>
  <si>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</si>
  <si>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</si>
  <si>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</si>
  <si>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</si>
  <si>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</si>
  <si>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</si>
  <si>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</si>
  <si>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</si>
  <si>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</si>
  <si>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</si>
  <si>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</si>
  <si>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</si>
  <si>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</si>
  <si>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</si>
  <si>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</si>
  <si>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</si>
  <si>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</si>
  <si>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</si>
  <si>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</si>
  <si>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</si>
  <si>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</si>
  <si>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</si>
  <si>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</si>
  <si>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</si>
  <si>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</si>
  <si>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</si>
  <si>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</si>
  <si>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</si>
  <si>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</si>
  <si>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</si>
  <si>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</si>
  <si>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</si>
  <si>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</si>
  <si>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</si>
  <si>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</si>
  <si>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</si>
  <si>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</si>
  <si>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</si>
  <si>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</si>
  <si>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</si>
  <si>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</si>
  <si>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</si>
  <si>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</si>
  <si>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</si>
  <si>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</si>
  <si>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</si>
  <si>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</si>
  <si>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</si>
  <si>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</si>
  <si>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</si>
  <si>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</si>
  <si>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</si>
  <si>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</si>
  <si>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</si>
  <si>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</si>
  <si>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</si>
  <si>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</si>
  <si>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</si>
  <si>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</si>
  <si>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</si>
  <si>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</si>
  <si>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</si>
  <si>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</si>
  <si>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</si>
  <si>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</si>
  <si>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</si>
  <si>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</si>
  <si>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</si>
  <si>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</si>
  <si>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</si>
  <si>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</si>
  <si>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</si>
  <si>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</si>
  <si>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</si>
  <si>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</si>
  <si>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</si>
  <si>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</si>
  <si>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</si>
  <si>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</si>
  <si>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</si>
  <si>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</si>
  <si>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</si>
  <si>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</si>
  <si>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</si>
  <si>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</si>
  <si>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</si>
  <si>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</si>
  <si>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</si>
  <si>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</si>
  <si>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</si>
  <si>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</si>
  <si>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</si>
  <si>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</si>
  <si>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</si>
  <si>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</si>
  <si>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</si>
  <si>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</si>
  <si>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</si>
  <si>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</si>
  <si>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</si>
  <si>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</si>
  <si>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</si>
  <si>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</si>
  <si>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</si>
  <si>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</si>
  <si>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</si>
  <si>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</si>
  <si>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</si>
  <si>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</si>
  <si>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</si>
  <si>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</si>
  <si>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</si>
  <si>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</si>
  <si>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</si>
  <si>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</si>
  <si>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</si>
  <si>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</si>
  <si>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</si>
  <si>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</si>
  <si>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</si>
  <si>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</si>
  <si>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</si>
  <si>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</si>
  <si>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</si>
  <si>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</si>
  <si>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</si>
  <si>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</si>
  <si>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</si>
  <si>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</si>
  <si>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</si>
  <si>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</si>
  <si>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</si>
  <si>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</si>
  <si>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</si>
  <si>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</si>
  <si>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</si>
  <si>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</si>
  <si>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</si>
  <si>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</si>
  <si>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</si>
  <si>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</si>
  <si>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</si>
  <si>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</si>
  <si>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</si>
  <si>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</si>
  <si>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</si>
  <si>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</si>
  <si>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</si>
  <si>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</si>
  <si>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</si>
  <si>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</si>
  <si>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</si>
  <si>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</si>
  <si>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</si>
  <si>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</si>
  <si>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</si>
  <si>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</si>
  <si>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</si>
  <si>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</si>
  <si>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</si>
  <si>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</si>
  <si>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</si>
  <si>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</si>
  <si>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</si>
  <si>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</si>
  <si>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</si>
  <si>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</si>
  <si>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</si>
  <si>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</si>
  <si>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</si>
  <si>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</si>
  <si>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</si>
  <si>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</si>
  <si>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</si>
  <si>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</si>
  <si>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</si>
  <si>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</si>
  <si>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</si>
  <si>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</si>
  <si>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</si>
  <si>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</si>
  <si>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</si>
  <si>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</si>
  <si>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</si>
  <si>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</si>
  <si>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</si>
  <si>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</si>
  <si>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</si>
  <si>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</si>
  <si>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</si>
  <si>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</si>
  <si>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</si>
  <si>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</si>
  <si>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</si>
  <si>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</si>
  <si>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</si>
  <si>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</si>
  <si>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</si>
  <si>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</si>
  <si>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</si>
  <si>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</si>
  <si>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</si>
  <si>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</si>
  <si>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</si>
  <si>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</si>
  <si>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</si>
  <si>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</si>
  <si>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</si>
  <si>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</si>
  <si>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</si>
  <si>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</si>
  <si>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</si>
  <si>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</si>
  <si>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</si>
  <si>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</si>
  <si>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</si>
  <si>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</si>
  <si>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</si>
  <si>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</si>
  <si>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</si>
  <si>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</si>
  <si>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</si>
  <si>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</si>
  <si>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</si>
  <si>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</si>
  <si>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</si>
  <si>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</si>
  <si>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</si>
  <si>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</si>
  <si>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</si>
  <si>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</si>
  <si>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</si>
  <si>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</si>
  <si>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</si>
  <si>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</si>
  <si>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</si>
  <si>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</si>
  <si>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</si>
  <si>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</si>
  <si>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</si>
  <si>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</si>
  <si>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</si>
  <si>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</si>
  <si>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</si>
  <si>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</si>
  <si>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</si>
  <si>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</si>
  <si>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</si>
  <si>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</si>
  <si>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</si>
  <si>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</si>
  <si>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</si>
  <si>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</si>
  <si>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</si>
  <si>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</si>
  <si>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</si>
  <si>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</si>
  <si>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</si>
  <si>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</si>
  <si>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</si>
  <si>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</si>
  <si>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</si>
  <si>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</si>
  <si>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</si>
  <si>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</si>
  <si>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</si>
  <si>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</si>
  <si>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</si>
  <si>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</si>
  <si>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</si>
  <si>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</si>
  <si>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</si>
  <si>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</si>
  <si>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</si>
  <si>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</si>
  <si>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</si>
  <si>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</si>
  <si>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</si>
  <si>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</si>
  <si>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</si>
  <si>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</si>
  <si>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</si>
  <si>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</si>
  <si>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</si>
  <si>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</si>
  <si>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</si>
  <si>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</si>
  <si>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</si>
  <si>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</si>
  <si>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</si>
  <si>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</si>
  <si>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</si>
  <si>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</si>
  <si>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</si>
  <si>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</si>
  <si>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</si>
  <si>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</si>
  <si>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</si>
  <si>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</si>
  <si>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</si>
  <si>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</si>
  <si>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</si>
  <si>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</si>
  <si>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</si>
  <si>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</si>
  <si>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</si>
  <si>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</si>
  <si>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</si>
  <si>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</si>
  <si>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</si>
  <si>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</si>
  <si>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</si>
  <si>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</si>
  <si>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</si>
  <si>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</si>
  <si>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</si>
  <si>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</si>
  <si>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</si>
  <si>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</si>
  <si>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</si>
  <si>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</si>
  <si>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</si>
  <si>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</si>
  <si>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</si>
  <si>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</si>
  <si>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</si>
  <si>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</si>
  <si>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</si>
  <si>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</si>
  <si>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</si>
  <si>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</si>
  <si>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</si>
  <si>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</si>
  <si>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</si>
  <si>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</si>
  <si>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</si>
  <si>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</si>
  <si>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</si>
  <si>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</si>
  <si>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</si>
  <si>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</si>
  <si>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</si>
  <si>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</si>
  <si>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</si>
  <si>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</si>
  <si>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</si>
  <si>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</si>
  <si>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</si>
  <si>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</si>
  <si>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</si>
  <si>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</si>
  <si>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</si>
  <si>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</si>
  <si>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</si>
  <si>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</si>
  <si>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</si>
  <si>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</si>
  <si>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</si>
  <si>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</si>
  <si>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</si>
  <si>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</si>
  <si>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</si>
  <si>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</si>
  <si>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</si>
  <si>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</si>
  <si>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</si>
  <si>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</si>
  <si>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</si>
  <si>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</si>
  <si>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</si>
  <si>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</si>
  <si>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</si>
  <si>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</si>
  <si>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</si>
  <si>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</si>
  <si>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</si>
  <si>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</si>
  <si>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</si>
  <si>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</si>
  <si>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</si>
  <si>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</si>
  <si>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</si>
  <si>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</si>
  <si>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</si>
  <si>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</si>
  <si>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</si>
  <si>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</si>
  <si>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</si>
  <si>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</si>
  <si>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</si>
  <si>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</si>
  <si>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</si>
  <si>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</si>
  <si>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</si>
  <si>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</si>
  <si>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</si>
  <si>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</si>
  <si>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</si>
  <si>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</si>
  <si>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</si>
  <si>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</si>
  <si>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</si>
  <si>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</si>
  <si>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</si>
  <si>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</si>
  <si>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</si>
  <si>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</si>
  <si>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</si>
  <si>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</si>
  <si>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</si>
  <si>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</si>
  <si>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</si>
  <si>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</si>
  <si>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</si>
  <si>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</si>
  <si>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</si>
  <si>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</si>
  <si>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</si>
  <si>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</si>
  <si>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</si>
  <si>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</si>
  <si>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</si>
  <si>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</si>
  <si>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</si>
  <si>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</si>
  <si>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</si>
  <si>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</si>
  <si>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</si>
  <si>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</si>
  <si>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</si>
  <si>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</si>
  <si>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</si>
  <si>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</si>
  <si>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</si>
  <si>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</si>
  <si>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</si>
  <si>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</si>
  <si>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</si>
  <si>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</si>
  <si>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</si>
  <si>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</si>
  <si>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</si>
  <si>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</si>
  <si>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</si>
  <si>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</si>
  <si>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</si>
  <si>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</si>
  <si>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</si>
  <si>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</si>
  <si>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</si>
  <si>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</si>
  <si>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</si>
  <si>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</si>
  <si>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</si>
  <si>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</si>
  <si>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</si>
  <si>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</si>
  <si>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</si>
  <si>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</si>
  <si>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</si>
  <si>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</si>
  <si>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</si>
  <si>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</si>
  <si>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</si>
  <si>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</si>
  <si>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</si>
  <si>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</si>
  <si>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</si>
  <si>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</si>
  <si>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</si>
  <si>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</si>
  <si>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</si>
  <si>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</si>
  <si>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</si>
  <si>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</si>
  <si>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</si>
  <si>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</si>
  <si>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</si>
  <si>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</si>
  <si>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</si>
  <si>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</si>
  <si>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</si>
  <si>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</si>
  <si>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</si>
  <si>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</si>
  <si>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</si>
  <si>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</si>
  <si>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</si>
  <si>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</si>
  <si>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</si>
  <si>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</si>
  <si>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</si>
  <si>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</si>
  <si>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</si>
  <si>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</si>
  <si>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</si>
  <si>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</si>
  <si>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</si>
  <si>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</si>
  <si>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</si>
  <si>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</si>
  <si>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</si>
  <si>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</si>
  <si>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</si>
  <si>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</si>
  <si>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</si>
  <si>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</si>
  <si>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</si>
  <si>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</si>
  <si>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</si>
  <si>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</si>
  <si>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</si>
  <si>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</si>
  <si>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</si>
  <si>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</si>
  <si>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</si>
  <si>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</si>
  <si>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</si>
  <si>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</si>
  <si>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</si>
  <si>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</si>
  <si>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</si>
  <si>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</si>
  <si>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</si>
  <si>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</si>
  <si>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</si>
  <si>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</si>
  <si>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</si>
  <si>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</si>
  <si>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</si>
  <si>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</si>
  <si>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</si>
  <si>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</si>
  <si>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</si>
  <si>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</si>
  <si>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</si>
  <si>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</si>
  <si>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</si>
  <si>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</si>
  <si>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</si>
  <si>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</si>
  <si>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</si>
  <si>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</si>
  <si>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</si>
  <si>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</si>
  <si>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</si>
  <si>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</si>
  <si>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</si>
  <si>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</si>
  <si>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</si>
  <si>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</si>
  <si>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</si>
  <si>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</si>
  <si>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</si>
  <si>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</si>
  <si>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</si>
  <si>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</si>
  <si>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</si>
  <si>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</si>
  <si>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</si>
  <si>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</si>
  <si>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</si>
  <si>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</si>
  <si>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</si>
  <si>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</si>
  <si>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</si>
  <si>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</si>
  <si>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</si>
  <si>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</si>
  <si>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</si>
  <si>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</si>
  <si>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</si>
  <si>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</si>
  <si>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</si>
  <si>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</si>
  <si>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</si>
  <si>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</si>
  <si>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</si>
  <si>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</si>
  <si>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</si>
  <si>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</si>
  <si>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</si>
  <si>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</si>
  <si>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</si>
  <si>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</si>
  <si>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</si>
  <si>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</si>
  <si>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</si>
  <si>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</si>
  <si>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</si>
  <si>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</si>
  <si>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</si>
  <si>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</si>
  <si>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</si>
  <si>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</si>
  <si>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</si>
  <si>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</si>
  <si>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</si>
  <si>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</si>
  <si>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</si>
  <si>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</si>
  <si>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</si>
  <si>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</si>
  <si>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</si>
  <si>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</si>
  <si>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</si>
  <si>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</si>
  <si>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</si>
  <si>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</si>
  <si>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</si>
  <si>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</si>
  <si>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</si>
  <si>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</si>
  <si>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</si>
  <si>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</si>
  <si>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</si>
  <si>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</si>
  <si>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</si>
  <si>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</si>
  <si>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</si>
  <si>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</si>
  <si>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</si>
  <si>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</si>
  <si>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</si>
  <si>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</si>
  <si>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</si>
  <si>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</si>
  <si>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</si>
  <si>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</si>
  <si>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</si>
  <si>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</si>
  <si>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</si>
  <si>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</si>
  <si>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</si>
  <si>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</si>
  <si>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</si>
  <si>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</si>
  <si>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</si>
  <si>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</si>
  <si>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</si>
  <si>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</si>
  <si>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</si>
  <si>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</si>
  <si>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</si>
  <si>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</si>
  <si>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</si>
  <si>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</si>
  <si>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</si>
  <si>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</si>
  <si>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</si>
  <si>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</si>
  <si>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</si>
  <si>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</si>
  <si>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</si>
  <si>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</si>
  <si>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</si>
  <si>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</si>
  <si>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</si>
  <si>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</si>
  <si>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</si>
  <si>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</si>
  <si>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</si>
  <si>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</si>
  <si>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</si>
  <si>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</si>
  <si>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</si>
  <si>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</si>
  <si>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</si>
  <si>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</si>
  <si>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</si>
  <si>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</si>
  <si>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</si>
  <si>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</si>
  <si>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</si>
  <si>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</si>
  <si>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</si>
  <si>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</si>
  <si>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</si>
  <si>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</si>
  <si>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</si>
  <si>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</si>
  <si>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</si>
  <si>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</si>
  <si>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</si>
  <si>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</si>
  <si>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</si>
  <si>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</si>
  <si>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</si>
  <si>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</si>
  <si>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</si>
  <si>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</si>
  <si>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</si>
  <si>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</si>
  <si>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</si>
  <si>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</si>
  <si>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</si>
  <si>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</si>
  <si>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</si>
  <si>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</si>
  <si>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</si>
  <si>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</si>
  <si>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</si>
  <si>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</si>
  <si>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</si>
  <si>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</si>
  <si>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</si>
  <si>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</si>
  <si>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</si>
  <si>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</si>
  <si>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</si>
  <si>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</si>
  <si>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</si>
  <si>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</si>
  <si>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</si>
  <si>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</si>
  <si>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</si>
  <si>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</si>
  <si>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</si>
  <si>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</si>
  <si>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</si>
  <si>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</si>
  <si>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</si>
  <si>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</si>
  <si>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</si>
  <si>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</si>
  <si>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</si>
  <si>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</si>
  <si>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</si>
  <si>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</si>
  <si>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</si>
  <si>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</si>
  <si>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</si>
  <si>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</si>
  <si>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</si>
  <si>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</si>
  <si>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</si>
  <si>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</si>
  <si>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</si>
  <si>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</si>
  <si>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</si>
  <si>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</si>
  <si>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</si>
  <si>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</si>
  <si>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</si>
  <si>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</si>
  <si>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</si>
  <si>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</si>
  <si>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</si>
  <si>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</si>
  <si>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</si>
  <si>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</si>
  <si>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</si>
  <si>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</si>
  <si>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</si>
  <si>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</si>
  <si>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</si>
  <si>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</si>
  <si>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</si>
  <si>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</si>
  <si>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</si>
  <si>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</si>
  <si>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</si>
  <si>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</si>
  <si>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</si>
  <si>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</si>
  <si>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</si>
  <si>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</si>
  <si>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</si>
  <si>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</si>
  <si>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</si>
  <si>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</si>
  <si>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</si>
  <si>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</si>
  <si>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</si>
  <si>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</si>
  <si>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</si>
  <si>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</si>
  <si>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</si>
  <si>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</si>
  <si>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</si>
  <si>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</si>
  <si>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</si>
  <si>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</si>
  <si>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</si>
  <si>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</si>
  <si>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</si>
  <si>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</si>
  <si>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</si>
  <si>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</si>
  <si>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</si>
  <si>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</si>
  <si>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</si>
  <si>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</si>
  <si>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</si>
  <si>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</si>
  <si>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</si>
  <si>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</si>
  <si>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</si>
  <si>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</si>
  <si>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</si>
  <si>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</si>
  <si>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</si>
  <si>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</si>
  <si>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</si>
  <si>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</si>
  <si>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</si>
  <si>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</si>
  <si>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</si>
  <si>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</si>
  <si>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</si>
  <si>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</si>
  <si>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</si>
  <si>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</si>
  <si>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</si>
  <si>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</si>
  <si>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</si>
  <si>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</si>
  <si>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</si>
  <si>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</si>
  <si>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</si>
  <si>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</si>
  <si>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</si>
  <si>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</si>
  <si>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</si>
  <si>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</si>
  <si>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</si>
  <si>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</si>
  <si>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</si>
  <si>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</si>
  <si>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</si>
  <si>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</si>
  <si>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</si>
  <si>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</si>
  <si>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</si>
  <si>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</si>
  <si>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</si>
  <si>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</si>
  <si>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</si>
  <si>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</si>
  <si>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</si>
  <si>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</si>
  <si>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</si>
  <si>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</si>
  <si>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</si>
  <si>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</si>
  <si>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</si>
  <si>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</si>
  <si>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</si>
  <si>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</si>
  <si>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</si>
  <si>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</si>
  <si>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</si>
  <si>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</si>
  <si>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</si>
  <si>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</si>
  <si>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</si>
  <si>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</si>
  <si>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</si>
  <si>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</si>
  <si>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</si>
  <si>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</si>
  <si>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</si>
  <si>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</si>
  <si>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</si>
  <si>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</si>
  <si>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</si>
  <si>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</si>
  <si>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</si>
  <si>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</si>
  <si>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</si>
  <si>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</si>
  <si>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</si>
  <si>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</si>
  <si>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</si>
  <si>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</si>
  <si>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</si>
  <si>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</si>
  <si>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</si>
  <si>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</si>
  <si>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</si>
  <si>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</si>
  <si>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</si>
  <si>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</si>
  <si>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</si>
  <si>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</si>
  <si>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</si>
  <si>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</si>
  <si>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</si>
  <si>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</si>
  <si>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</si>
  <si>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</si>
  <si>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</si>
  <si>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</si>
  <si>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</si>
  <si>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</si>
  <si>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</si>
  <si>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</si>
  <si>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</si>
  <si>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</si>
  <si>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</si>
  <si>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</si>
  <si>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</si>
  <si>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</si>
  <si>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</si>
  <si>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</si>
  <si>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</si>
  <si>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</si>
  <si>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</si>
  <si>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</si>
  <si>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</si>
  <si>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</si>
  <si>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</si>
  <si>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</si>
  <si>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</si>
  <si>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</si>
  <si>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</si>
  <si>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</si>
  <si>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</si>
  <si>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</si>
  <si>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</si>
  <si>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</si>
  <si>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</si>
  <si>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</si>
  <si>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</si>
  <si>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</si>
  <si>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</si>
  <si>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</si>
  <si>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</si>
  <si>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</si>
  <si>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</si>
  <si>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</si>
  <si>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</si>
  <si>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</si>
  <si>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</si>
  <si>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</si>
  <si>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</si>
  <si>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</si>
  <si>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</si>
  <si>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</si>
  <si>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</si>
  <si>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</si>
  <si>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</si>
  <si>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</si>
  <si>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</si>
  <si>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</si>
  <si>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</si>
  <si>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</si>
  <si>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</si>
  <si>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</si>
  <si>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</si>
  <si>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</si>
  <si>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</si>
  <si>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</si>
  <si>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</si>
  <si>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</si>
  <si>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</si>
  <si>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</si>
  <si>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</si>
  <si>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</si>
  <si>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</si>
  <si>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</si>
  <si>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</si>
  <si>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</si>
  <si>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</si>
  <si>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</si>
  <si>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</si>
  <si>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</si>
  <si>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</si>
  <si>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</si>
  <si>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</si>
  <si>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</si>
  <si>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</si>
  <si>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</si>
  <si>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</si>
  <si>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</si>
  <si>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</si>
  <si>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</si>
  <si>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</si>
  <si>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</si>
  <si>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</si>
  <si>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</si>
  <si>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</si>
  <si>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</si>
  <si>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</si>
  <si>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</si>
  <si>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</si>
  <si>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</si>
  <si>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</si>
  <si>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</si>
  <si>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</si>
  <si>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</si>
  <si>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</si>
  <si>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</si>
  <si>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</si>
  <si>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</si>
  <si>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</si>
  <si>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</si>
  <si>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</si>
  <si>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</si>
  <si>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</si>
  <si>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</si>
  <si>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</si>
  <si>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</si>
  <si>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</si>
  <si>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</si>
  <si>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</si>
  <si>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</si>
  <si>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</si>
  <si>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</si>
  <si>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</si>
  <si>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</si>
  <si>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</si>
  <si>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</si>
  <si>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</si>
  <si>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</si>
  <si>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</si>
  <si>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</si>
  <si>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</si>
  <si>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</si>
  <si>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</si>
  <si>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</si>
  <si>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</si>
  <si>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</si>
  <si>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</si>
  <si>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</si>
  <si>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</si>
  <si>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</si>
  <si>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</si>
  <si>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</si>
  <si>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</si>
  <si>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</si>
  <si>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</si>
  <si>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</si>
  <si>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</si>
  <si>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</si>
  <si>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</si>
  <si>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</si>
  <si>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</si>
  <si>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</si>
  <si>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</si>
  <si>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</si>
  <si>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</si>
  <si>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</si>
  <si>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</si>
  <si>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</si>
  <si>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</si>
  <si>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</si>
  <si>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</si>
  <si>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</si>
  <si>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</si>
  <si>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</si>
  <si>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</si>
  <si>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</si>
  <si>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</si>
  <si>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</si>
  <si>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</si>
  <si>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</si>
  <si>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</si>
  <si>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</si>
  <si>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</si>
  <si>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</si>
  <si>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</si>
  <si>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</si>
  <si>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</si>
  <si>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</si>
  <si>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</si>
  <si>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</si>
  <si>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</si>
  <si>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</si>
  <si>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</si>
  <si>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</si>
  <si>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</si>
  <si>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</si>
  <si>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</si>
  <si>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</si>
  <si>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</si>
  <si>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</si>
  <si>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</si>
  <si>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</si>
  <si>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</si>
  <si>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</si>
  <si>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</si>
  <si>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</si>
  <si>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</si>
  <si>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</si>
  <si>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</si>
  <si>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</si>
  <si>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</si>
  <si>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</si>
  <si>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</si>
  <si>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</si>
  <si>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</si>
  <si>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</si>
  <si>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</si>
  <si>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</si>
  <si>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</si>
  <si>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</si>
  <si>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</si>
  <si>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</si>
  <si>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</si>
  <si>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</si>
  <si>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</si>
  <si>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</si>
  <si>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</si>
  <si>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</si>
  <si>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</si>
  <si>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</si>
  <si>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</si>
  <si>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</si>
  <si>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</si>
  <si>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</si>
  <si>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</si>
  <si>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</si>
  <si>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</si>
  <si>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</si>
  <si>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</si>
  <si>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</si>
  <si>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</si>
  <si>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</si>
  <si>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</si>
  <si>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</si>
  <si>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</si>
  <si>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</si>
  <si>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</si>
  <si>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</si>
  <si>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</si>
  <si>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</si>
  <si>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</si>
  <si>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</si>
  <si>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</si>
  <si>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</si>
  <si>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</si>
  <si>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</si>
  <si>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</si>
  <si>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</si>
  <si>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</si>
  <si>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</si>
  <si>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</si>
  <si>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</si>
  <si>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</si>
  <si>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</si>
  <si>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</si>
  <si>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</si>
  <si>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</si>
  <si>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</si>
  <si>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</si>
  <si>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</si>
  <si>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</si>
  <si>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</si>
  <si>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</si>
  <si>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</si>
  <si>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</si>
  <si>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</si>
  <si>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</si>
  <si>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</si>
  <si>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</si>
  <si>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</si>
  <si>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</si>
  <si>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</si>
  <si>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</si>
  <si>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</si>
  <si>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</si>
  <si>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</si>
  <si>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</si>
  <si>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</si>
  <si>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</si>
  <si>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</si>
  <si>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</si>
  <si>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</si>
  <si>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</si>
  <si>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</si>
  <si>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</si>
  <si>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</si>
  <si>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</si>
  <si>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</si>
  <si>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</si>
  <si>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</si>
  <si>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</si>
  <si>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</si>
  <si>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</si>
  <si>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</si>
  <si>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</si>
  <si>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</si>
  <si>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</si>
  <si>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</si>
  <si>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</si>
  <si>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</si>
  <si>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</si>
  <si>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</si>
  <si>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</si>
  <si>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</si>
  <si>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</si>
  <si>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</si>
  <si>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</si>
  <si>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</si>
  <si>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</si>
  <si>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</si>
  <si>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</si>
  <si>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</si>
  <si>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</si>
  <si>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</si>
  <si>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</si>
  <si>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</si>
  <si>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</si>
  <si>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</si>
  <si>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</si>
  <si>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</si>
  <si>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</si>
  <si>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</si>
  <si>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</si>
  <si>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</si>
  <si>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</si>
  <si>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</si>
  <si>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</si>
  <si>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</si>
  <si>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</si>
  <si>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</si>
  <si>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</si>
  <si>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</si>
  <si>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</si>
  <si>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</si>
  <si>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</si>
  <si>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</si>
  <si>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</si>
  <si>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</si>
  <si>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</si>
  <si>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</si>
  <si>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</si>
  <si>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</si>
  <si>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</si>
  <si>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</si>
  <si>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</si>
  <si>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</si>
  <si>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</si>
  <si>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</si>
  <si>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</si>
  <si>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</si>
  <si>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</si>
  <si>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</si>
  <si>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</si>
  <si>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</si>
  <si>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</si>
  <si>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</si>
  <si>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</si>
  <si>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</si>
  <si>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</si>
  <si>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</si>
  <si>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</si>
  <si>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</si>
  <si>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</si>
  <si>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</si>
  <si>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</si>
  <si>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</si>
  <si>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</si>
  <si>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</si>
  <si>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</si>
  <si>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</si>
  <si>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</si>
  <si>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</si>
  <si>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</si>
  <si>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</si>
  <si>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</si>
  <si>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</si>
  <si>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</si>
  <si>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</si>
  <si>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</si>
  <si>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</si>
  <si>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</si>
  <si>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</si>
  <si>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</si>
  <si>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</si>
  <si>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</si>
  <si>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</si>
  <si>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</si>
  <si>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</si>
  <si>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</si>
  <si>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</si>
  <si>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</si>
  <si>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</si>
  <si>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</si>
  <si>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</si>
  <si>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</si>
  <si>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</si>
  <si>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</si>
  <si>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</si>
  <si>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</si>
  <si>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</si>
  <si>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</si>
  <si>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</si>
  <si>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</si>
  <si>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</si>
  <si>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</si>
  <si>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</si>
  <si>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</si>
  <si>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</si>
  <si>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</si>
  <si>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</si>
  <si>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</si>
  <si>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</si>
  <si>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</si>
  <si>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</si>
  <si>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</si>
  <si>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</si>
  <si>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</si>
  <si>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</si>
  <si>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</si>
  <si>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</si>
  <si>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</si>
  <si>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</si>
  <si>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</si>
  <si>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</si>
  <si>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</si>
  <si>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</si>
  <si>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</si>
  <si>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</si>
  <si>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</si>
  <si>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</si>
  <si>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</si>
  <si>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</si>
  <si>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</si>
  <si>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</si>
  <si>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</si>
  <si>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</si>
  <si>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</si>
  <si>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</si>
  <si>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</si>
  <si>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</si>
  <si>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</si>
  <si>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</si>
  <si>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</si>
  <si>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</si>
  <si>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</si>
  <si>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</si>
  <si>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</si>
  <si>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</si>
  <si>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</si>
  <si>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</si>
  <si>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</si>
  <si>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</si>
  <si>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</si>
  <si>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</si>
  <si>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</si>
  <si>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</si>
  <si>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</si>
  <si>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</si>
  <si>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</si>
  <si>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</si>
  <si>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</si>
  <si>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</si>
  <si>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</si>
  <si>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</si>
  <si>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</si>
  <si>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</si>
  <si>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</si>
  <si>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</si>
  <si>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</si>
  <si>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</si>
  <si>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</si>
  <si>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</si>
  <si>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</si>
  <si>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</si>
  <si>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</si>
  <si>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</si>
  <si>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</si>
  <si>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</si>
  <si>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</si>
  <si>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</si>
  <si>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</si>
  <si>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</si>
  <si>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</si>
  <si>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</si>
  <si>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</si>
  <si>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</si>
  <si>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</si>
  <si>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</si>
  <si>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</si>
  <si>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</si>
  <si>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</si>
  <si>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</si>
  <si>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</si>
  <si>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</si>
  <si>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</si>
  <si>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</si>
  <si>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</si>
  <si>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</si>
  <si>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</si>
  <si>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</si>
  <si>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</si>
  <si>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</si>
  <si>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</si>
  <si>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</si>
  <si>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</si>
  <si>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</si>
  <si>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</si>
  <si>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</si>
  <si>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</si>
  <si>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</si>
  <si>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</si>
  <si>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</si>
  <si>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</si>
  <si>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</si>
  <si>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</si>
  <si>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</si>
  <si>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</si>
  <si>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</si>
  <si>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</si>
  <si>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</si>
  <si>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</si>
  <si>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</si>
  <si>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</si>
  <si>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</si>
  <si>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</si>
  <si>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</si>
  <si>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</si>
  <si>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</si>
  <si>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</si>
  <si>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</si>
  <si>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</si>
  <si>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</si>
  <si>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</si>
  <si>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</si>
  <si>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</si>
  <si>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</si>
  <si>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</si>
  <si>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</si>
  <si>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</si>
  <si>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</si>
  <si>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</si>
  <si>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</si>
  <si>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</si>
  <si>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</si>
  <si>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</si>
  <si>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</si>
  <si>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</si>
  <si>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</si>
  <si>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</si>
  <si>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</si>
  <si>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</si>
  <si>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</si>
  <si>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</si>
  <si>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</si>
  <si>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</si>
  <si>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</si>
  <si>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</si>
  <si>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</si>
  <si>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</si>
  <si>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</si>
  <si>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</si>
  <si>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</si>
  <si>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</si>
  <si>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</si>
  <si>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</si>
  <si>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</si>
  <si>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</si>
  <si>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</si>
  <si>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</si>
  <si>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</si>
  <si>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</si>
  <si>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</si>
  <si>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</si>
  <si>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</si>
  <si>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</si>
  <si>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</si>
  <si>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</si>
  <si>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</si>
  <si>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</si>
  <si>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</si>
  <si>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</si>
  <si>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</si>
  <si>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</si>
  <si>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</si>
  <si>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</si>
  <si>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</si>
  <si>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</si>
  <si>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</si>
  <si>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</si>
  <si>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</si>
  <si>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</si>
  <si>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</si>
  <si>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</si>
  <si>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</si>
  <si>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</si>
  <si>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</si>
  <si>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</si>
  <si>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</si>
  <si>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</si>
  <si>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</si>
  <si>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</si>
  <si>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</si>
  <si>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</si>
  <si>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</si>
  <si>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</si>
  <si>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</si>
  <si>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</si>
  <si>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</si>
  <si>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</si>
  <si>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</si>
  <si>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</si>
  <si>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</si>
  <si>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</si>
  <si>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</si>
  <si>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</si>
  <si>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</si>
  <si>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</si>
  <si>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</si>
  <si>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</si>
  <si>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</si>
  <si>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</si>
  <si>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</si>
  <si>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</si>
  <si>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</si>
  <si>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</si>
  <si>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</si>
  <si>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</si>
  <si>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</si>
  <si>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</si>
  <si>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</si>
  <si>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</si>
  <si>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</si>
  <si>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</si>
  <si>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</si>
  <si>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</si>
  <si>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</si>
  <si>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</si>
  <si>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</si>
  <si>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</si>
  <si>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</si>
  <si>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</si>
  <si>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</si>
  <si>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</si>
  <si>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</si>
  <si>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</si>
  <si>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</si>
  <si>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</si>
  <si>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</si>
  <si>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</si>
  <si>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</si>
  <si>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</si>
  <si>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</si>
  <si>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</si>
  <si>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</si>
  <si>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</si>
  <si>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</si>
  <si>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</si>
  <si>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</si>
  <si>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</si>
  <si>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</si>
  <si>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</si>
  <si>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</si>
  <si>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</si>
  <si>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</si>
  <si>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</si>
  <si>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</si>
  <si>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</si>
  <si>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</si>
  <si>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</si>
  <si>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</si>
  <si>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</si>
  <si>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</si>
  <si>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</si>
  <si>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</si>
  <si>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</si>
  <si>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</si>
  <si>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</si>
  <si>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</si>
  <si>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</si>
  <si>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</si>
  <si>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</si>
  <si>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</si>
  <si>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</si>
  <si>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</si>
  <si>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</si>
  <si>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</si>
  <si>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</si>
  <si>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</si>
  <si>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</si>
  <si>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</si>
  <si>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</si>
  <si>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</si>
  <si>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</si>
  <si>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</si>
  <si>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</si>
  <si>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</si>
  <si>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</si>
  <si>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</si>
  <si>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</si>
  <si>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</si>
  <si>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</si>
  <si>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</si>
  <si>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</si>
  <si>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</si>
  <si>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</si>
  <si>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</si>
  <si>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</si>
  <si>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</si>
  <si>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</si>
  <si>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</si>
  <si>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</si>
  <si>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</si>
  <si>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</si>
  <si>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</si>
  <si>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</si>
  <si>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</si>
  <si>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</si>
  <si>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</si>
  <si>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</si>
  <si>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</si>
  <si>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</si>
  <si>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</si>
  <si>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</si>
  <si>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</si>
  <si>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</si>
  <si>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</si>
  <si>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</si>
  <si>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</si>
  <si>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</si>
  <si>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</si>
  <si>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</si>
  <si>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</si>
  <si>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</si>
  <si>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</si>
  <si>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</si>
  <si>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</si>
  <si>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</si>
  <si>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</si>
  <si>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</si>
  <si>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</si>
  <si>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</si>
  <si>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</si>
  <si>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</si>
  <si>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</si>
  <si>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</si>
  <si>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</si>
  <si>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</si>
  <si>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</si>
  <si>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</si>
  <si>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</si>
  <si>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</si>
  <si>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</si>
  <si>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</si>
  <si>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</si>
  <si>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</si>
  <si>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</si>
  <si>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</si>
  <si>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</si>
  <si>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</si>
  <si>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</si>
  <si>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</si>
  <si>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</si>
  <si>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</si>
  <si>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</si>
  <si>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</si>
  <si>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</si>
  <si>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</si>
  <si>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</si>
  <si>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</si>
  <si>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</si>
  <si>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</si>
  <si>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</si>
  <si>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</si>
  <si>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</si>
  <si>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</si>
  <si>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</si>
  <si>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</si>
  <si>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</si>
  <si>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</si>
  <si>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</si>
  <si>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</si>
  <si>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</si>
  <si>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</si>
  <si>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</si>
  <si>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</si>
  <si>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</si>
  <si>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</si>
  <si>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</si>
  <si>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</si>
  <si>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</si>
  <si>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</si>
  <si>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</si>
  <si>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</si>
  <si>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</si>
  <si>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</si>
  <si>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</si>
  <si>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</si>
  <si>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</si>
  <si>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</si>
  <si>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</si>
  <si>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</si>
  <si>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</si>
  <si>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</si>
  <si>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</si>
  <si>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</si>
  <si>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</si>
  <si>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</si>
  <si>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</si>
  <si>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</si>
  <si>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</si>
  <si>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</si>
  <si>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</si>
  <si>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</si>
  <si>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</si>
  <si>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</si>
  <si>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</si>
  <si>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</si>
  <si>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</si>
  <si>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</si>
  <si>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</si>
  <si>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</si>
  <si>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</si>
  <si>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</si>
  <si>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</si>
  <si>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</si>
  <si>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</si>
  <si>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</si>
  <si>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</si>
  <si>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</si>
  <si>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</si>
  <si>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</si>
  <si>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</si>
  <si>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</si>
  <si>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</si>
  <si>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</si>
  <si>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</si>
  <si>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</si>
  <si>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</si>
  <si>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</si>
  <si>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</si>
  <si>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</si>
  <si>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</si>
  <si>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</si>
  <si>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</si>
  <si>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</si>
  <si>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</si>
  <si>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</si>
  <si>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</si>
  <si>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</si>
  <si>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</si>
  <si>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</si>
  <si>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</si>
  <si>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</si>
  <si>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</si>
  <si>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</si>
  <si>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</si>
  <si>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</si>
  <si>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</si>
  <si>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</si>
  <si>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</si>
  <si>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</si>
  <si>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</si>
  <si>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</si>
  <si>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</si>
  <si>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</si>
  <si>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</si>
  <si>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</si>
  <si>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</si>
  <si>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</si>
  <si>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</si>
  <si>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</si>
  <si>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</si>
  <si>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</si>
  <si>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</si>
  <si>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</si>
  <si>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</si>
  <si>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</si>
  <si>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</si>
  <si>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</si>
  <si>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</si>
  <si>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</si>
  <si>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</si>
  <si>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</si>
  <si>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</si>
  <si>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</si>
  <si>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</si>
  <si>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</si>
  <si>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</si>
  <si>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</si>
  <si>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</si>
  <si>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</si>
  <si>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</si>
  <si>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</si>
  <si>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</si>
  <si>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</si>
  <si>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</si>
  <si>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</si>
  <si>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</si>
  <si>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</si>
  <si>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</si>
  <si>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</si>
  <si>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</si>
  <si>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</si>
  <si>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</si>
  <si>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</si>
  <si>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</si>
  <si>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</si>
  <si>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</si>
  <si>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</si>
  <si>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</si>
  <si>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</si>
  <si>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</si>
  <si>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</si>
  <si>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</si>
  <si>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</si>
  <si>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</si>
  <si>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</si>
  <si>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</si>
  <si>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</si>
  <si>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</si>
  <si>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</si>
  <si>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</si>
  <si>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</si>
  <si>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</si>
  <si>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</si>
  <si>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</si>
  <si>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</si>
  <si>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</si>
  <si>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</si>
  <si>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</si>
  <si>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</si>
  <si>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</si>
  <si>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</si>
  <si>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</si>
  <si>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</si>
  <si>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</si>
  <si>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</si>
  <si>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</si>
  <si>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</si>
  <si>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</si>
  <si>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</si>
  <si>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</si>
  <si>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</si>
  <si>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</si>
  <si>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</si>
  <si>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</si>
  <si>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</si>
  <si>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</si>
  <si>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</si>
  <si>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</si>
  <si>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</si>
  <si>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</si>
  <si>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</si>
  <si>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</si>
  <si>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</si>
  <si>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</si>
  <si>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</si>
  <si>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</si>
  <si>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</si>
  <si>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</si>
  <si>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</si>
  <si>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</si>
  <si>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</si>
  <si>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</si>
  <si>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</si>
  <si>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</si>
  <si>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</si>
  <si>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</si>
  <si>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</si>
  <si>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</si>
  <si>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</si>
  <si>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</si>
  <si>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</si>
  <si>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</si>
  <si>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</si>
  <si>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</si>
  <si>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</si>
  <si>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</si>
  <si>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</si>
  <si>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</si>
  <si>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</si>
  <si>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</si>
  <si>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</si>
  <si>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</si>
  <si>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</si>
  <si>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</si>
  <si>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</si>
  <si>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</si>
  <si>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</si>
  <si>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</si>
  <si>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</si>
  <si>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</si>
  <si>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</si>
  <si>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</si>
  <si>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</si>
  <si>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</si>
  <si>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</si>
  <si>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</si>
  <si>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</si>
  <si>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</si>
  <si>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</si>
  <si>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</si>
  <si>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</si>
  <si>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</si>
  <si>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</si>
  <si>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</si>
  <si>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</si>
  <si>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</si>
  <si>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</si>
  <si>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</si>
  <si>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</si>
  <si>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</si>
  <si>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</si>
  <si>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</si>
  <si>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</si>
  <si>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</si>
  <si>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</si>
  <si>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</si>
  <si>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</si>
  <si>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</si>
  <si>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</si>
  <si>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</si>
  <si>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</si>
  <si>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</si>
  <si>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</si>
  <si>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</si>
  <si>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</si>
  <si>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</si>
  <si>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</si>
  <si>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</si>
  <si>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</si>
  <si>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</si>
  <si>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</si>
  <si>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</si>
  <si>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</si>
  <si>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</si>
  <si>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</si>
  <si>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</si>
  <si>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</si>
  <si>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</si>
  <si>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</si>
  <si>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</si>
  <si>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</si>
  <si>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</si>
  <si>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</si>
  <si>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</si>
  <si>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</si>
  <si>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</si>
  <si>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</si>
  <si>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</si>
  <si>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</si>
  <si>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</si>
  <si>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</si>
  <si>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</si>
  <si>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</si>
  <si>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</si>
  <si>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</si>
  <si>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</si>
  <si>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</si>
  <si>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</si>
  <si>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</si>
  <si>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</si>
  <si>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</si>
  <si>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</si>
  <si>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</si>
  <si>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</si>
  <si>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</si>
  <si>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</si>
  <si>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</si>
  <si>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</si>
  <si>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</si>
  <si>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</si>
  <si>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</si>
  <si>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</si>
  <si>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</si>
  <si>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</si>
  <si>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</si>
  <si>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</si>
  <si>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</si>
  <si>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</si>
  <si>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</si>
  <si>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</si>
  <si>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</si>
  <si>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</si>
  <si>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</si>
  <si>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</si>
  <si>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</si>
  <si>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</si>
  <si>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</si>
  <si>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</si>
  <si>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</si>
  <si>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</si>
  <si>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</si>
  <si>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</si>
  <si>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</si>
  <si>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</si>
  <si>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</si>
  <si>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</si>
  <si>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</si>
  <si>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</si>
  <si>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</si>
  <si>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</si>
  <si>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</si>
  <si>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</si>
  <si>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</si>
  <si>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</si>
  <si>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</si>
  <si>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</si>
  <si>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</si>
  <si>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</si>
  <si>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</si>
  <si>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</si>
  <si>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</si>
  <si>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</si>
  <si>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</si>
  <si>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</si>
  <si>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</si>
  <si>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</si>
  <si>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</si>
  <si>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</si>
  <si>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</si>
  <si>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</si>
  <si>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</si>
  <si>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</si>
  <si>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</si>
  <si>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</si>
  <si>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</si>
  <si>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</si>
  <si>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</si>
  <si>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</si>
  <si>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</si>
  <si>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</si>
  <si>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</si>
  <si>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</si>
  <si>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</si>
  <si>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</si>
  <si>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</si>
  <si>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</si>
  <si>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</si>
  <si>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</si>
  <si>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</si>
  <si>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</si>
  <si>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</si>
  <si>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</si>
  <si>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</si>
  <si>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</si>
  <si>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</si>
  <si>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</si>
  <si>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</si>
  <si>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</si>
  <si>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</si>
  <si>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</si>
  <si>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</si>
  <si>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</si>
  <si>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</si>
  <si>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</si>
  <si>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</si>
  <si>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</si>
  <si>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</si>
  <si>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</si>
  <si>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</si>
  <si>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</si>
  <si>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</si>
  <si>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</si>
  <si>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</si>
  <si>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</si>
  <si>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</si>
  <si>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</si>
  <si>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</si>
  <si>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</si>
  <si>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</si>
  <si>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</si>
  <si>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</si>
  <si>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</si>
  <si>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</si>
  <si>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</si>
  <si>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</si>
  <si>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</si>
  <si>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</si>
  <si>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</si>
  <si>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</si>
  <si>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</si>
  <si>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</si>
  <si>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</si>
  <si>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</si>
  <si>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</si>
  <si>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</si>
  <si>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</si>
  <si>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</si>
  <si>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</si>
  <si>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</si>
  <si>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</si>
  <si>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</si>
  <si>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</si>
  <si>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</si>
  <si>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</si>
  <si>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</si>
  <si>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</si>
  <si>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</si>
  <si>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</si>
  <si>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</si>
  <si>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</si>
  <si>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</si>
  <si>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</si>
  <si>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</si>
  <si>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</si>
  <si>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</si>
  <si>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</si>
  <si>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</si>
  <si>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</si>
  <si>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</si>
  <si>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</si>
  <si>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</si>
  <si>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</si>
  <si>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</si>
  <si>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</si>
  <si>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</si>
  <si>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</si>
  <si>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</si>
  <si>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</si>
  <si>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</si>
  <si>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</si>
  <si>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</si>
  <si>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</si>
  <si>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</si>
  <si>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</si>
  <si>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</si>
  <si>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</si>
  <si>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</si>
  <si>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</si>
  <si>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</si>
  <si>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</si>
  <si>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</si>
  <si>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</si>
  <si>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</si>
  <si>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</si>
  <si>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</si>
  <si>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</si>
  <si>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</si>
  <si>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</si>
  <si>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</si>
  <si>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</si>
  <si>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</si>
  <si>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</si>
  <si>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</si>
  <si>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</si>
  <si>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</si>
  <si>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</si>
  <si>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</si>
  <si>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</si>
  <si>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</si>
  <si>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</si>
  <si>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</si>
  <si>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</si>
  <si>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</si>
  <si>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</si>
  <si>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</si>
  <si>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</si>
  <si>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</si>
  <si>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</si>
  <si>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</si>
  <si>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</si>
  <si>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</si>
  <si>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</si>
  <si>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</si>
  <si>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</si>
  <si>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</si>
  <si>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</si>
  <si>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</si>
  <si>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</si>
  <si>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</si>
  <si>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</si>
  <si>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</si>
  <si>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</si>
  <si>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</si>
  <si>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</si>
  <si>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</si>
  <si>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</si>
  <si>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</si>
  <si>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</si>
  <si>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</si>
  <si>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</si>
  <si>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</si>
  <si>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</si>
  <si>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</si>
  <si>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</si>
  <si>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</si>
  <si>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</si>
  <si>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</si>
  <si>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</si>
  <si>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</si>
  <si>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</si>
  <si>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</si>
  <si>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</si>
  <si>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</si>
  <si>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</si>
  <si>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</si>
  <si>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</si>
  <si>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</si>
  <si>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</si>
  <si>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</si>
  <si>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</si>
  <si>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</si>
  <si>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</si>
  <si>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</si>
  <si>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</si>
  <si>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</si>
  <si>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</si>
  <si>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</si>
  <si>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</si>
  <si>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</si>
  <si>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</si>
  <si>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</si>
  <si>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</si>
  <si>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</si>
  <si>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</si>
  <si>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</si>
  <si>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</si>
  <si>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</si>
  <si>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</si>
  <si>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</si>
  <si>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</si>
  <si>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</si>
  <si>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</si>
  <si>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</si>
  <si>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</si>
  <si>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</si>
  <si>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</si>
  <si>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</si>
  <si>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</si>
  <si>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</si>
  <si>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</si>
  <si>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</si>
  <si>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</si>
  <si>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</si>
  <si>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</si>
  <si>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</si>
  <si>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</si>
  <si>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</si>
  <si>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</si>
  <si>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</si>
  <si>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</si>
  <si>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</si>
  <si>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</si>
  <si>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</si>
  <si>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</si>
  <si>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</si>
  <si>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</si>
  <si>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</si>
  <si>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</si>
  <si>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</si>
  <si>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</si>
  <si>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</si>
  <si>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</si>
  <si>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</si>
  <si>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</si>
  <si>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</si>
  <si>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</si>
  <si>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</si>
  <si>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</si>
  <si>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</si>
  <si>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</si>
  <si>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</si>
  <si>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</si>
  <si>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</si>
  <si>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</si>
  <si>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</si>
  <si>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</si>
  <si>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</si>
  <si>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</si>
  <si>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</si>
  <si>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</si>
  <si>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</si>
  <si>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</si>
  <si>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</si>
  <si>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</si>
  <si>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</si>
  <si>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</si>
  <si>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</si>
  <si>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</si>
  <si>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</si>
  <si>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</si>
  <si>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</si>
  <si>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</si>
  <si>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</si>
  <si>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</si>
  <si>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</si>
  <si>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</si>
  <si>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</si>
  <si>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</si>
  <si>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</si>
  <si>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</si>
  <si>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</si>
  <si>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</si>
  <si>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</si>
  <si>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</si>
  <si>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</si>
  <si>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</si>
  <si>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</si>
  <si>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</si>
  <si>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</si>
  <si>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</si>
  <si>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</si>
  <si>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</si>
  <si>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</si>
  <si>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</si>
  <si>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</si>
  <si>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</si>
  <si>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</si>
  <si>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</si>
  <si>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</si>
  <si>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</si>
  <si>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</si>
  <si>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</si>
  <si>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</si>
  <si>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</si>
  <si>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</si>
  <si>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</si>
  <si>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</si>
  <si>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</si>
  <si>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</si>
  <si>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</si>
  <si>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</si>
  <si>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</si>
  <si>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</si>
  <si>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</si>
  <si>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</si>
  <si>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</si>
  <si>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</si>
  <si>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</si>
  <si>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</si>
  <si>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</si>
  <si>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</si>
  <si>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</si>
  <si>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</si>
  <si>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</si>
  <si>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</si>
  <si>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</si>
  <si>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</si>
  <si>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</si>
  <si>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</si>
  <si>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</si>
  <si>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</si>
  <si>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</si>
  <si>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</si>
  <si>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</si>
  <si>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</si>
  <si>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</si>
  <si>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</si>
  <si>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</si>
  <si>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</si>
  <si>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</si>
  <si>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</si>
  <si>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</si>
  <si>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</si>
  <si>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</si>
  <si>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</si>
  <si>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</si>
  <si>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</si>
  <si>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</si>
  <si>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</si>
  <si>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</si>
  <si>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</si>
  <si>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</si>
  <si>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</si>
  <si>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</si>
  <si>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</si>
  <si>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</si>
  <si>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</si>
  <si>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</si>
  <si>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</si>
  <si>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</si>
  <si>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</si>
  <si>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</si>
  <si>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</si>
  <si>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</si>
  <si>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</si>
  <si>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</si>
  <si>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</si>
  <si>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</si>
  <si>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</si>
  <si>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</si>
  <si>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</si>
  <si>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</si>
  <si>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</si>
  <si>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</si>
  <si>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</si>
  <si>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</si>
  <si>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</si>
  <si>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</si>
  <si>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</si>
  <si>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</si>
  <si>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</si>
  <si>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</si>
  <si>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</si>
  <si>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</si>
  <si>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</si>
  <si>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</si>
  <si>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</si>
  <si>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</si>
  <si>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</si>
  <si>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</si>
  <si>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</si>
  <si>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</si>
  <si>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</si>
  <si>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</si>
  <si>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</si>
  <si>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</si>
  <si>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</si>
  <si>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</si>
  <si>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</si>
  <si>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</si>
  <si>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</si>
  <si>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</si>
  <si>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</si>
  <si>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</si>
  <si>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</si>
  <si>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</si>
  <si>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</si>
  <si>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</si>
  <si>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</si>
  <si>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</si>
  <si>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</si>
  <si>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</si>
  <si>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</si>
  <si>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</si>
  <si>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</si>
  <si>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</si>
  <si>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</si>
  <si>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</si>
  <si>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</si>
  <si>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</si>
  <si>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</si>
  <si>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</si>
  <si>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</si>
  <si>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</si>
  <si>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</si>
  <si>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</si>
  <si>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</si>
  <si>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</si>
  <si>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</si>
  <si>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</si>
  <si>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</si>
  <si>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</si>
  <si>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</si>
  <si>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</si>
  <si>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</si>
  <si>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</si>
  <si>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</si>
  <si>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</si>
  <si>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</si>
  <si>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</si>
  <si>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</si>
  <si>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</si>
  <si>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</si>
  <si>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</si>
  <si>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</si>
  <si>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</si>
  <si>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</si>
  <si>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</si>
  <si>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</si>
  <si>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</si>
  <si>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</si>
  <si>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</si>
  <si>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</si>
  <si>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</si>
  <si>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</si>
  <si>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</si>
  <si>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</si>
  <si>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</si>
  <si>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</si>
  <si>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</si>
  <si>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</si>
  <si>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</si>
  <si>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</si>
  <si>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</si>
  <si>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</si>
  <si>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</si>
  <si>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</si>
  <si>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</si>
  <si>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</si>
  <si>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</si>
  <si>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</si>
  <si>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</si>
  <si>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</si>
  <si>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</si>
  <si>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</si>
  <si>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</si>
  <si>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</si>
  <si>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</si>
  <si>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</si>
  <si>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</si>
  <si>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</si>
  <si>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</si>
  <si>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</si>
  <si>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</si>
  <si>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</si>
  <si>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</si>
  <si>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</si>
  <si>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</si>
  <si>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</si>
  <si>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</si>
  <si>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</si>
  <si>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</si>
  <si>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</si>
  <si>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</si>
  <si>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</si>
  <si>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</si>
  <si>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</si>
  <si>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</si>
  <si>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</si>
  <si>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</si>
  <si>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</si>
  <si>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</si>
  <si>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</si>
  <si>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</si>
  <si>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</si>
  <si>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</si>
  <si>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</si>
  <si>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</si>
  <si>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</si>
  <si>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</si>
  <si>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</si>
  <si>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</si>
  <si>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</si>
  <si>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</si>
  <si>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</si>
  <si>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</si>
  <si>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</si>
  <si>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</si>
  <si>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</si>
  <si>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</si>
  <si>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</si>
  <si>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</si>
  <si>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</si>
  <si>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</si>
  <si>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</si>
  <si>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</si>
  <si>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</si>
  <si>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</si>
  <si>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</si>
  <si>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</si>
  <si>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</si>
  <si>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</si>
  <si>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</si>
  <si>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</si>
  <si>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</si>
  <si>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</si>
  <si>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</si>
  <si>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</si>
  <si>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</si>
  <si>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</si>
  <si>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</si>
  <si>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</si>
  <si>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</si>
  <si>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</si>
  <si>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</si>
  <si>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</si>
  <si>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</si>
  <si>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</si>
  <si>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</si>
  <si>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</si>
  <si>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</si>
  <si>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</si>
  <si>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</si>
  <si>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</si>
  <si>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</si>
  <si>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</si>
  <si>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</si>
  <si>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</si>
  <si>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</si>
  <si>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</si>
  <si>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</si>
  <si>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</si>
  <si>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</si>
  <si>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</si>
  <si>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</si>
  <si>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</si>
  <si>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</si>
  <si>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</si>
  <si>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</si>
  <si>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</si>
  <si>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</si>
  <si>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</si>
  <si>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</si>
  <si>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</si>
  <si>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</si>
  <si>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</si>
  <si>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</si>
  <si>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</si>
  <si>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</si>
  <si>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</si>
  <si>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</si>
  <si>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</si>
  <si>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</si>
  <si>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</si>
  <si>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</si>
  <si>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</si>
  <si>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</si>
  <si>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</si>
  <si>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</si>
  <si>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</si>
  <si>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</si>
  <si>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</si>
  <si>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</si>
  <si>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</si>
  <si>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</si>
  <si>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</si>
  <si>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</si>
  <si>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</si>
  <si>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</si>
  <si>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</si>
  <si>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</si>
  <si>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</si>
  <si>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</si>
  <si>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</si>
  <si>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</si>
  <si>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</si>
  <si>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</si>
  <si>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</si>
  <si>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</si>
  <si>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</si>
  <si>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</si>
  <si>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</si>
  <si>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</si>
  <si>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</si>
  <si>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</si>
  <si>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</si>
  <si>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</si>
  <si>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</si>
  <si>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</si>
  <si>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</si>
  <si>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</si>
  <si>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</si>
  <si>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</si>
  <si>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</si>
  <si>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</si>
  <si>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</si>
  <si>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</si>
  <si>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</si>
  <si>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</si>
  <si>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</si>
  <si>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</si>
  <si>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</si>
  <si>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</si>
  <si>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</si>
  <si>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</si>
  <si>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</si>
  <si>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</si>
  <si>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</si>
  <si>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</si>
  <si>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</si>
  <si>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</si>
  <si>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</si>
  <si>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</si>
  <si>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</si>
  <si>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</si>
  <si>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</si>
  <si>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</si>
  <si>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</si>
  <si>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</si>
  <si>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</si>
  <si>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</si>
  <si>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</si>
  <si>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</si>
  <si>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</si>
  <si>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</si>
  <si>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</si>
  <si>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</si>
  <si>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</si>
  <si>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</si>
  <si>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</si>
  <si>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</si>
  <si>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</si>
  <si>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</si>
  <si>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</si>
  <si>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</si>
  <si>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</si>
  <si>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</si>
  <si>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</si>
  <si>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</si>
  <si>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</si>
  <si>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</si>
  <si>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</si>
  <si>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</si>
  <si>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</si>
  <si>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</si>
  <si>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</si>
  <si>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</si>
  <si>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</si>
  <si>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</si>
  <si>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</si>
  <si>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</si>
  <si>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</si>
  <si>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</si>
  <si>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</si>
  <si>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</si>
  <si>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</si>
  <si>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</si>
  <si>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</si>
  <si>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</si>
  <si>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</si>
  <si>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</si>
  <si>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</si>
  <si>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</si>
  <si>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</si>
  <si>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</si>
  <si>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</si>
  <si>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</si>
  <si>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</si>
  <si>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</si>
  <si>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</si>
  <si>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</si>
  <si>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</si>
  <si>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</si>
  <si>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</si>
  <si>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</si>
  <si>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</si>
  <si>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</si>
  <si>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</si>
  <si>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</si>
  <si>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</si>
  <si>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</si>
  <si>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</si>
  <si>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</si>
  <si>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</si>
  <si>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</si>
  <si>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</si>
  <si>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</si>
  <si>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</si>
  <si>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</si>
  <si>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</si>
  <si>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</si>
  <si>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</si>
  <si>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</si>
  <si>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</si>
  <si>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</si>
  <si>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</si>
  <si>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</si>
  <si>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</si>
  <si>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</si>
  <si>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</si>
  <si>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</si>
  <si>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</si>
  <si>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</si>
  <si>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</si>
  <si>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</si>
  <si>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</si>
  <si>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</si>
  <si>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</si>
  <si>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</si>
  <si>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</si>
  <si>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</si>
  <si>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</si>
  <si>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</si>
  <si>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</si>
  <si>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</si>
  <si>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</si>
  <si>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</si>
  <si>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</si>
  <si>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</si>
  <si>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</si>
  <si>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</si>
  <si>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</si>
  <si>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</si>
  <si>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</si>
  <si>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</si>
  <si>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</si>
  <si>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</si>
  <si>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</si>
  <si>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</si>
  <si>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</si>
  <si>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</si>
  <si>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</si>
  <si>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</si>
  <si>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</si>
  <si>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</si>
  <si>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</si>
  <si>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</si>
  <si>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</si>
  <si>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</si>
  <si>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</si>
  <si>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</si>
  <si>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</si>
  <si>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</si>
  <si>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</si>
  <si>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</si>
  <si>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</si>
  <si>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</si>
  <si>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</si>
  <si>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</si>
  <si>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</si>
  <si>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</si>
  <si>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</si>
  <si>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</si>
  <si>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</si>
  <si>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</si>
  <si>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</si>
  <si>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</si>
  <si>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</si>
  <si>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</si>
  <si>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</si>
  <si>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</si>
  <si>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</si>
  <si>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</si>
  <si>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</si>
  <si>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</si>
  <si>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</si>
  <si>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</si>
  <si>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</si>
  <si>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</si>
  <si>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</si>
  <si>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</si>
  <si>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</si>
  <si>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</si>
  <si>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</si>
  <si>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</si>
  <si>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</si>
  <si>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</si>
  <si>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</si>
  <si>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</si>
  <si>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</si>
  <si>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</si>
  <si>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</si>
  <si>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</si>
  <si>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</si>
  <si>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</si>
  <si>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</si>
  <si>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</si>
  <si>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</si>
  <si>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</si>
  <si>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</si>
  <si>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</si>
  <si>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</si>
  <si>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</si>
  <si>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</si>
  <si>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</si>
  <si>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</si>
  <si>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</si>
  <si>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</si>
  <si>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</si>
  <si>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</si>
  <si>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</si>
  <si>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</si>
  <si>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</si>
  <si>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</si>
  <si>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</si>
  <si>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</si>
  <si>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</si>
  <si>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</si>
  <si>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</si>
  <si>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</si>
  <si>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</si>
  <si>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</si>
  <si>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</si>
  <si>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</si>
  <si>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</si>
  <si>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</si>
  <si>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</si>
  <si>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</si>
  <si>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</si>
  <si>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</si>
  <si>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</si>
  <si>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</si>
  <si>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</si>
  <si>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</si>
  <si>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</si>
  <si>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</si>
  <si>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</si>
  <si>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</si>
  <si>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</si>
  <si>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</si>
  <si>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</si>
  <si>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</si>
  <si>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</si>
  <si>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</si>
  <si>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</si>
  <si>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</si>
  <si>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</si>
  <si>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</si>
  <si>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</si>
  <si>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</si>
  <si>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</si>
  <si>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</si>
  <si>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</si>
  <si>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</si>
  <si>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</si>
  <si>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</si>
  <si>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</si>
  <si>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</si>
  <si>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</si>
  <si>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</si>
  <si>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</si>
  <si>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</si>
  <si>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</si>
  <si>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</si>
  <si>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</si>
  <si>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</si>
  <si>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</si>
  <si>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</si>
  <si>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</si>
  <si>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</si>
  <si>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</si>
  <si>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</si>
  <si>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</si>
  <si>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</si>
  <si>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</si>
  <si>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</si>
  <si>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</si>
  <si>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</si>
  <si>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</si>
  <si>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</si>
  <si>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</si>
  <si>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</si>
  <si>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</si>
  <si>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</si>
  <si>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</si>
  <si>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</si>
  <si>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</si>
  <si>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</si>
  <si>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</si>
  <si>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</si>
  <si>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</si>
  <si>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</si>
  <si>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</si>
  <si>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</si>
  <si>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</si>
  <si>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</si>
  <si>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</si>
  <si>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</si>
  <si>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</si>
  <si>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</si>
  <si>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</si>
  <si>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</si>
  <si>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</si>
  <si>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</si>
  <si>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</si>
  <si>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</si>
  <si>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</si>
  <si>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</si>
  <si>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</si>
  <si>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</si>
  <si>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</si>
  <si>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</si>
  <si>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</si>
  <si>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</si>
  <si>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</si>
  <si>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</si>
  <si>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</si>
  <si>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</si>
  <si>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</si>
  <si>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</si>
  <si>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</si>
  <si>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</si>
  <si>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</si>
  <si>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</si>
  <si>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</si>
  <si>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</si>
  <si>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</si>
  <si>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</si>
  <si>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</si>
  <si>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</si>
  <si>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</si>
  <si>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</si>
  <si>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</si>
  <si>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</si>
  <si>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</si>
  <si>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</si>
  <si>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</si>
  <si>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</si>
  <si>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</si>
  <si>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</si>
  <si>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</si>
  <si>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</si>
  <si>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</si>
  <si>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</si>
  <si>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</si>
  <si>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</si>
  <si>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</si>
  <si>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</si>
  <si>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</si>
  <si>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</si>
  <si>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</si>
  <si>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</si>
  <si>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</si>
  <si>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</si>
  <si>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</si>
  <si>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</si>
  <si>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</si>
  <si>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</si>
  <si>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</si>
  <si>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</si>
  <si>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</si>
  <si>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</si>
  <si>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</si>
  <si>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</si>
  <si>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</si>
  <si>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</si>
  <si>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</si>
  <si>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</si>
  <si>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</si>
  <si>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</si>
  <si>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</si>
  <si>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</si>
  <si>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</si>
  <si>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</si>
  <si>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</si>
  <si>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</si>
  <si>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</si>
  <si>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</si>
  <si>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</si>
  <si>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</si>
  <si>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</si>
  <si>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</si>
  <si>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</si>
  <si>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</si>
  <si>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</si>
  <si>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</si>
  <si>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</si>
  <si>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</si>
  <si>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</si>
  <si>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</si>
  <si>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</si>
  <si>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</si>
  <si>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</si>
  <si>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</si>
  <si>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</si>
  <si>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</si>
  <si>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</si>
  <si>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</si>
  <si>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</si>
  <si>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</si>
  <si>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</si>
  <si>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</si>
  <si>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</si>
  <si>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</si>
  <si>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</si>
  <si>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</si>
  <si>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</si>
  <si>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</si>
  <si>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</si>
  <si>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</si>
  <si>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</si>
  <si>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</si>
  <si>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</si>
  <si>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</si>
  <si>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</si>
  <si>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</si>
  <si>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</si>
  <si>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</si>
  <si>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</si>
  <si>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</si>
  <si>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</si>
  <si>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</si>
  <si>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</si>
  <si>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</si>
  <si>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</si>
  <si>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</si>
  <si>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</si>
  <si>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</si>
  <si>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</si>
  <si>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</si>
  <si>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</si>
  <si>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</si>
  <si>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</si>
  <si>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</si>
  <si>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</si>
  <si>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</si>
  <si>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</si>
  <si>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</si>
  <si>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</si>
  <si>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</si>
  <si>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</si>
  <si>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</si>
  <si>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</si>
  <si>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</si>
  <si>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</si>
  <si>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</si>
  <si>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</si>
  <si>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</si>
  <si>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</si>
  <si>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</si>
  <si>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</si>
  <si>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</si>
  <si>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</si>
  <si>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</si>
  <si>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</si>
  <si>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</si>
  <si>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</si>
  <si>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</si>
  <si>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</si>
  <si>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</si>
  <si>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</si>
  <si>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</si>
  <si>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</si>
  <si>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</si>
  <si>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</si>
  <si>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</si>
  <si>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</si>
  <si>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</si>
  <si>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</si>
  <si>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</si>
  <si>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</si>
  <si>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</si>
  <si>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</si>
  <si>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</si>
  <si>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</si>
  <si>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</si>
  <si>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</si>
  <si>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</si>
  <si>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</si>
  <si>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</si>
  <si>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</si>
  <si>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</si>
  <si>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</si>
  <si>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</si>
  <si>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</si>
  <si>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</si>
  <si>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</si>
  <si>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</si>
  <si>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</si>
  <si>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</si>
  <si>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</si>
  <si>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</si>
  <si>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</si>
  <si>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</si>
  <si>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</si>
  <si>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</si>
  <si>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</si>
  <si>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</si>
  <si>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</si>
  <si>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</si>
  <si>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</si>
  <si>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</si>
  <si>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</si>
  <si>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</si>
  <si>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</si>
  <si>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</si>
  <si>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</si>
  <si>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</si>
  <si>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</si>
  <si>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</si>
  <si>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</si>
  <si>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</si>
  <si>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</si>
  <si>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</si>
  <si>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</si>
  <si>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</si>
  <si>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</si>
  <si>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</si>
  <si>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</si>
  <si>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</si>
  <si>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</si>
  <si>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</si>
  <si>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</si>
  <si>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</si>
  <si>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</si>
  <si>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</si>
  <si>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</si>
  <si>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</si>
  <si>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</si>
  <si>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</si>
  <si>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</si>
  <si>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</si>
  <si>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</si>
  <si>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</si>
  <si>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</si>
  <si>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</si>
  <si>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</si>
  <si>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</si>
  <si>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</si>
  <si>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</si>
  <si>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</si>
  <si>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</si>
  <si>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</si>
  <si>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</si>
  <si>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</si>
  <si>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</si>
  <si>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</si>
  <si>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</si>
  <si>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</si>
  <si>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</si>
  <si>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</si>
  <si>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</si>
  <si>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</si>
  <si>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</si>
  <si>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</si>
  <si>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</si>
  <si>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</si>
  <si>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</si>
  <si>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</si>
  <si>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</si>
  <si>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</si>
  <si>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</si>
  <si>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</si>
  <si>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</si>
  <si>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</si>
  <si>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</si>
  <si>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</si>
  <si>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</si>
  <si>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</si>
  <si>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</si>
  <si>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</si>
  <si>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</si>
  <si>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</si>
  <si>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</si>
  <si>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</si>
  <si>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</si>
  <si>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</si>
  <si>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</si>
  <si>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</si>
  <si>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</si>
  <si>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</si>
  <si>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</si>
  <si>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</si>
  <si>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</si>
  <si>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</si>
  <si>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</si>
  <si>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</si>
  <si>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</si>
  <si>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</si>
  <si>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</si>
  <si>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</si>
  <si>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</si>
  <si>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</si>
  <si>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</si>
  <si>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</si>
  <si>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</si>
  <si>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</si>
  <si>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</si>
  <si>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</si>
  <si>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</si>
  <si>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</si>
  <si>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</si>
  <si>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</si>
  <si>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</si>
  <si>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</si>
  <si>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</si>
  <si>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</si>
  <si>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</si>
  <si>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</si>
  <si>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</si>
  <si>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</si>
  <si>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</si>
  <si>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</si>
  <si>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</si>
  <si>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</si>
  <si>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</si>
  <si>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</si>
  <si>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</si>
  <si>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</si>
  <si>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</si>
  <si>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</si>
  <si>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</si>
  <si>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</si>
  <si>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</si>
  <si>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</si>
  <si>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</si>
  <si>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</si>
  <si>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</si>
  <si>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</si>
  <si>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</si>
  <si>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</si>
  <si>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</si>
  <si>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</si>
  <si>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</si>
  <si>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</si>
  <si>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</si>
  <si>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</si>
  <si>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</si>
  <si>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</si>
  <si>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</si>
  <si>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</si>
  <si>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</si>
  <si>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</si>
  <si>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</si>
  <si>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</si>
  <si>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</si>
  <si>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</si>
  <si>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</si>
  <si>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</si>
  <si>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</si>
  <si>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</si>
  <si>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</si>
  <si>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</si>
  <si>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</si>
  <si>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</si>
  <si>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</si>
  <si>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</si>
  <si>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</si>
  <si>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</si>
  <si>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</si>
  <si>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</si>
  <si>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</si>
  <si>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</si>
  <si>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</si>
  <si>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</si>
  <si>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</si>
  <si>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</si>
  <si>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</si>
  <si>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</si>
  <si>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</si>
  <si>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</si>
  <si>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</si>
  <si>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</si>
  <si>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</si>
  <si>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</si>
  <si>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</si>
  <si>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</si>
  <si>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</si>
  <si>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</si>
  <si>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</si>
  <si>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</si>
  <si>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</si>
  <si>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</si>
  <si>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</si>
  <si>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</si>
  <si>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</si>
  <si>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</si>
  <si>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</si>
  <si>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</si>
  <si>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</si>
  <si>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</si>
  <si>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</si>
  <si>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</si>
  <si>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</si>
  <si>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</si>
  <si>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</si>
  <si>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</si>
  <si>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</si>
  <si>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</si>
  <si>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</si>
  <si>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</si>
  <si>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</si>
  <si>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</si>
  <si>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</si>
  <si>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</si>
  <si>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</si>
  <si>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</si>
  <si>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</si>
  <si>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</si>
  <si>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</si>
  <si>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</si>
  <si>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</si>
  <si>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</si>
  <si>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</si>
  <si>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</si>
  <si>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</si>
  <si>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</si>
  <si>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</si>
  <si>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</si>
  <si>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</si>
  <si>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</si>
  <si>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</si>
  <si>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</si>
  <si>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</si>
  <si>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</si>
  <si>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</si>
  <si>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</si>
  <si>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</si>
  <si>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</si>
  <si>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</si>
  <si>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</si>
  <si>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</si>
  <si>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</si>
  <si>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</si>
  <si>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</si>
  <si>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</si>
  <si>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</si>
  <si>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</si>
  <si>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</si>
  <si>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</si>
  <si>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</si>
  <si>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</si>
  <si>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</si>
  <si>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</si>
  <si>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</si>
  <si>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</si>
  <si>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</si>
  <si>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</si>
  <si>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</si>
  <si>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</si>
  <si>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</si>
  <si>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</si>
  <si>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</si>
  <si>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</si>
  <si>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</si>
  <si>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</si>
  <si>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</si>
  <si>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</si>
  <si>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</si>
  <si>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</si>
  <si>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</si>
  <si>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</si>
  <si>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</si>
  <si>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</si>
  <si>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</si>
  <si>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</si>
  <si>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</si>
  <si>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</si>
  <si>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</si>
  <si>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</si>
  <si>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</si>
  <si>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</si>
  <si>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</si>
  <si>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</si>
  <si>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</si>
  <si>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</si>
  <si>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</si>
  <si>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</si>
  <si>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</si>
  <si>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</si>
  <si>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</si>
  <si>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</si>
  <si>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</si>
  <si>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</si>
  <si>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</si>
  <si>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</si>
  <si>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</si>
  <si>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</si>
  <si>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</si>
  <si>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</si>
  <si>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</si>
  <si>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</si>
  <si>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</si>
  <si>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</si>
  <si>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</si>
  <si>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</si>
  <si>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</si>
  <si>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</si>
  <si>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</si>
  <si>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</si>
  <si>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</si>
  <si>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</si>
  <si>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</si>
  <si>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</si>
  <si>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</si>
  <si>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</si>
  <si>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</si>
  <si>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</si>
  <si>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</si>
  <si>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</si>
  <si>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</si>
  <si>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</si>
  <si>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</si>
  <si>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</si>
  <si>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</si>
  <si>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</si>
  <si>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</si>
  <si>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</si>
  <si>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</si>
  <si>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</si>
  <si>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</si>
  <si>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</si>
  <si>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</si>
  <si>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</si>
  <si>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</si>
  <si>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</si>
  <si>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</si>
  <si>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</si>
  <si>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</si>
  <si>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</si>
  <si>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</si>
  <si>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</si>
  <si>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</si>
  <si>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</si>
  <si>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</si>
  <si>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</si>
  <si>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</si>
  <si>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</si>
  <si>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</si>
  <si>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</si>
  <si>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</si>
  <si>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</si>
  <si>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</si>
  <si>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</si>
  <si>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</si>
  <si>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</si>
  <si>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</si>
  <si>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</si>
  <si>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</si>
  <si>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</si>
  <si>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</si>
  <si>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</si>
  <si>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</si>
  <si>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</si>
  <si>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</si>
  <si>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</si>
  <si>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</si>
  <si>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</si>
  <si>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</si>
  <si>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</si>
  <si>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</si>
  <si>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</si>
  <si>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</si>
  <si>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</si>
  <si>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</si>
  <si>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</si>
  <si>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</si>
  <si>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</si>
  <si>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</si>
  <si>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</si>
  <si>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</si>
  <si>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</si>
  <si>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</si>
  <si>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</si>
  <si>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</si>
  <si>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</si>
  <si>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</si>
  <si>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</si>
  <si>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</si>
  <si>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</si>
  <si>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</si>
  <si>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</si>
  <si>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</si>
  <si>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</si>
  <si>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</si>
  <si>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</si>
  <si>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</si>
  <si>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</si>
  <si>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</si>
  <si>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</si>
  <si>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</si>
  <si>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</si>
  <si>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</si>
  <si>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</si>
  <si>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</si>
  <si>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</si>
  <si>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</si>
  <si>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</si>
  <si>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</si>
  <si>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</si>
  <si>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</si>
  <si>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</si>
  <si>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</si>
  <si>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</si>
  <si>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</si>
  <si>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</si>
  <si>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</si>
  <si>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</si>
  <si>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</si>
  <si>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</si>
  <si>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</si>
  <si>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</si>
  <si>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</si>
  <si>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</si>
  <si>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</si>
  <si>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</si>
  <si>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</si>
  <si>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</si>
  <si>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</si>
  <si>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</si>
  <si>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</si>
  <si>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</si>
  <si>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</si>
  <si>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</si>
  <si>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</si>
  <si>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</si>
  <si>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</si>
  <si>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</si>
  <si>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</si>
  <si>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</si>
  <si>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</si>
  <si>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</si>
  <si>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</si>
  <si>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</si>
  <si>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</si>
  <si>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</si>
  <si>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</si>
  <si>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</si>
  <si>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</si>
  <si>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</si>
  <si>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</si>
  <si>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</si>
  <si>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</si>
  <si>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</si>
  <si>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</si>
  <si>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</si>
  <si>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</si>
  <si>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</si>
  <si>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</si>
  <si>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</si>
  <si>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</si>
  <si>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</si>
  <si>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</si>
  <si>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</si>
  <si>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</si>
  <si>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</si>
  <si>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</si>
  <si>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</si>
  <si>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</si>
  <si>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</si>
  <si>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</si>
  <si>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</si>
  <si>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</si>
  <si>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</si>
  <si>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</si>
  <si>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</si>
  <si>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</si>
  <si>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</si>
  <si>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</si>
  <si>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</si>
  <si>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</si>
  <si>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</si>
  <si>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</si>
  <si>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</si>
  <si>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</si>
  <si>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</si>
  <si>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</si>
  <si>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</si>
  <si>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</si>
  <si>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</si>
  <si>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</si>
  <si>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</si>
  <si>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</si>
  <si>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</si>
  <si>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</si>
  <si>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</si>
  <si>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</si>
  <si>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</si>
  <si>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</si>
  <si>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</si>
  <si>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</si>
  <si>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</si>
  <si>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</si>
  <si>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</si>
  <si>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</si>
  <si>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</si>
  <si>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</si>
  <si>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</si>
  <si>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</si>
  <si>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</si>
  <si>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</si>
  <si>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</si>
  <si>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</si>
  <si>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</si>
  <si>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</si>
  <si>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</si>
  <si>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</si>
  <si>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</si>
  <si>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</si>
  <si>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</si>
  <si>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</si>
  <si>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</si>
  <si>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</si>
  <si>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</si>
  <si>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</si>
  <si>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</si>
  <si>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</si>
  <si>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</si>
  <si>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</si>
  <si>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</si>
  <si>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</si>
  <si>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</si>
  <si>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</si>
  <si>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</si>
  <si>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</si>
  <si>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</si>
  <si>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</si>
  <si>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</si>
  <si>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</si>
  <si>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</si>
  <si>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</si>
  <si>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</si>
  <si>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</si>
  <si>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</si>
  <si>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</si>
  <si>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</si>
  <si>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</si>
  <si>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</si>
  <si>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</si>
  <si>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</si>
  <si>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</si>
  <si>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</si>
  <si>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</si>
  <si>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</si>
  <si>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</si>
  <si>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</si>
  <si>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</si>
  <si>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</si>
  <si>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</si>
  <si>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</si>
  <si>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</si>
  <si>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</si>
  <si>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</si>
  <si>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</si>
  <si>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</si>
  <si>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</si>
  <si>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</si>
  <si>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</si>
  <si>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</si>
  <si>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</si>
  <si>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</si>
  <si>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</si>
  <si>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</si>
  <si>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</si>
  <si>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</si>
  <si>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</si>
  <si>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</si>
  <si>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</si>
  <si>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</si>
  <si>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</si>
  <si>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</si>
  <si>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</si>
  <si>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</si>
  <si>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</si>
  <si>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</si>
  <si>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</si>
  <si>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</si>
  <si>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</si>
  <si>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</si>
  <si>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</si>
  <si>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</si>
  <si>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</si>
  <si>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</si>
  <si>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</si>
  <si>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</si>
  <si>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</si>
  <si>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</si>
  <si>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</si>
  <si>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</si>
  <si>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</si>
  <si>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</si>
  <si>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</si>
  <si>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</si>
  <si>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</si>
  <si>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</si>
  <si>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</si>
  <si>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</si>
  <si>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</si>
  <si>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</si>
  <si>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</si>
  <si>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</si>
  <si>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</si>
  <si>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</si>
  <si>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</si>
  <si>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</si>
  <si>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</si>
  <si>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</si>
  <si>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</si>
  <si>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</si>
  <si>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</si>
  <si>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</si>
  <si>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</si>
  <si>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</si>
  <si>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</si>
  <si>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</si>
  <si>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</si>
  <si>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</si>
  <si>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</si>
  <si>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</si>
  <si>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</si>
  <si>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</si>
  <si>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</si>
  <si>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</si>
  <si>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</si>
  <si>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</si>
  <si>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</si>
  <si>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</si>
  <si>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</si>
  <si>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</si>
  <si>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</si>
  <si>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</si>
  <si>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</si>
  <si>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</si>
  <si>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</si>
  <si>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</si>
  <si>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</si>
  <si>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</si>
  <si>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</si>
  <si>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</si>
  <si>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</si>
  <si>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</si>
  <si>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</si>
  <si>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</si>
  <si>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</si>
  <si>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</si>
  <si>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</si>
  <si>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</si>
  <si>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</si>
  <si>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</si>
  <si>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</si>
  <si>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</si>
  <si>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</si>
  <si>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</si>
  <si>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</si>
  <si>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</si>
  <si>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</si>
  <si>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</si>
  <si>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</si>
  <si>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</si>
  <si>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</si>
  <si>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</si>
  <si>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</si>
  <si>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</si>
  <si>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</si>
  <si>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</si>
  <si>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</si>
  <si>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</si>
  <si>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</si>
  <si>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</si>
  <si>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</si>
  <si>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</si>
  <si>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</si>
  <si>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</si>
  <si>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</si>
  <si>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</si>
  <si>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</si>
  <si>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</si>
  <si>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</si>
  <si>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</si>
  <si>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</si>
  <si>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</si>
  <si>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</si>
  <si>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</si>
  <si>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</si>
  <si>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</si>
  <si>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</si>
  <si>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</si>
  <si>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</si>
  <si>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</si>
  <si>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</si>
  <si>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</si>
  <si>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</si>
  <si>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</si>
  <si>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</si>
  <si>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</si>
  <si>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</si>
  <si>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</si>
  <si>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</si>
  <si>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</si>
  <si>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</si>
  <si>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</si>
  <si>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</si>
  <si>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</si>
  <si>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</si>
  <si>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</si>
  <si>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</si>
  <si>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</si>
  <si>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</si>
  <si>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</si>
  <si>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</si>
  <si>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</si>
  <si>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</si>
  <si>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</si>
  <si>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</si>
  <si>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</si>
  <si>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</si>
  <si>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</si>
  <si>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</si>
  <si>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</si>
  <si>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</si>
  <si>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</si>
  <si>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</si>
  <si>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</si>
  <si>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</si>
  <si>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</si>
  <si>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</si>
  <si>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</si>
  <si>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</si>
  <si>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</si>
  <si>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</si>
  <si>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</si>
  <si>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</si>
  <si>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</si>
  <si>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</si>
  <si>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</si>
  <si>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</si>
  <si>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</si>
  <si>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</si>
  <si>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</si>
  <si>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</si>
  <si>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</si>
  <si>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</si>
  <si>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</si>
  <si>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</si>
  <si>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</si>
  <si>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</si>
  <si>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</si>
  <si>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</si>
  <si>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</si>
  <si>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</si>
  <si>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</si>
  <si>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</si>
  <si>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</si>
  <si>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</si>
  <si>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</si>
  <si>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</si>
  <si>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</si>
  <si>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</si>
  <si>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</si>
  <si>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</si>
  <si>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</si>
  <si>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</si>
  <si>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</si>
  <si>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</si>
  <si>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</si>
  <si>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</si>
  <si>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</si>
  <si>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</si>
  <si>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</si>
  <si>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</si>
  <si>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</si>
  <si>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</si>
  <si>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</si>
  <si>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</si>
  <si>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</si>
  <si>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</si>
  <si>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</si>
  <si>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</si>
  <si>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</si>
  <si>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</si>
  <si>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</si>
  <si>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</si>
  <si>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</si>
  <si>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</si>
  <si>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</si>
  <si>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</si>
  <si>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</si>
  <si>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</si>
  <si>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</si>
  <si>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</si>
  <si>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</si>
  <si>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</si>
  <si>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</si>
  <si>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</si>
  <si>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</si>
  <si>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</si>
  <si>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</si>
  <si>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</si>
  <si>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</si>
  <si>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</si>
  <si>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</si>
  <si>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</si>
  <si>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</si>
  <si>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</si>
  <si>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</si>
  <si>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</si>
  <si>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</si>
  <si>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</si>
  <si>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</si>
  <si>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</si>
  <si>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</si>
  <si>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</si>
  <si>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</si>
  <si>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</si>
  <si>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</si>
  <si>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</si>
  <si>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</si>
  <si>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</si>
  <si>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</si>
  <si>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</si>
  <si>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</si>
  <si>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</si>
  <si>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</si>
  <si>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</si>
  <si>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</si>
  <si>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</si>
  <si>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</si>
  <si>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</si>
  <si>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</si>
  <si>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</si>
  <si>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</si>
  <si>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</si>
  <si>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</si>
  <si>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</si>
  <si>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</si>
  <si>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</si>
  <si>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</si>
  <si>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</si>
  <si>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</si>
  <si>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</si>
  <si>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</si>
  <si>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</si>
  <si>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</si>
  <si>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</si>
  <si>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</si>
  <si>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</si>
  <si>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</si>
  <si>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</si>
  <si>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</si>
  <si>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</si>
  <si>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</si>
  <si>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</si>
  <si>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</si>
  <si>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</si>
  <si>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</si>
  <si>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</si>
  <si>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</si>
  <si>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</si>
  <si>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</si>
  <si>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</si>
  <si>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</si>
  <si>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</si>
  <si>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</si>
  <si>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</si>
  <si>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</si>
  <si>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</si>
  <si>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</si>
  <si>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</si>
  <si>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</si>
  <si>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</si>
  <si>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</si>
  <si>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</si>
  <si>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</si>
  <si>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</si>
  <si>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</si>
  <si>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</si>
  <si>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</si>
  <si>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</si>
  <si>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</si>
  <si>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</si>
  <si>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</si>
  <si>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</si>
  <si>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</si>
  <si>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</si>
  <si>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</si>
  <si>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</si>
  <si>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</si>
  <si>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</si>
  <si>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</si>
  <si>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</si>
  <si>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</si>
  <si>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</si>
  <si>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</si>
  <si>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</si>
  <si>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</si>
  <si>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</si>
  <si>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</si>
  <si>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</si>
  <si>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</si>
  <si>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</si>
  <si>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</si>
  <si>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</si>
  <si>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</si>
  <si>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</si>
  <si>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</si>
  <si>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</si>
  <si>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</si>
  <si>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</si>
  <si>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</si>
  <si>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</si>
  <si>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</si>
  <si>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</si>
  <si>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</si>
  <si>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</si>
  <si>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</si>
  <si>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</si>
  <si>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</si>
  <si>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</si>
  <si>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</si>
  <si>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</si>
  <si>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</si>
  <si>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</si>
  <si>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</si>
  <si>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</si>
  <si>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</si>
  <si>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</si>
  <si>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</si>
  <si>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</si>
  <si>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</si>
  <si>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</si>
  <si>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</si>
  <si>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</si>
  <si>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</si>
  <si>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</si>
  <si>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</si>
  <si>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</si>
  <si>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</si>
  <si>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</si>
  <si>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</si>
  <si>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</si>
  <si>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</si>
  <si>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</si>
  <si>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</si>
  <si>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</si>
  <si>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</si>
  <si>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</si>
  <si>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</si>
  <si>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</si>
  <si>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</si>
  <si>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</si>
  <si>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</si>
  <si>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</si>
  <si>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</si>
  <si>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</si>
  <si>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</si>
  <si>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</si>
  <si>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</si>
  <si>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</si>
  <si>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</si>
  <si>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</si>
  <si>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</si>
  <si>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</si>
  <si>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</si>
  <si>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</si>
  <si>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</si>
  <si>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</si>
  <si>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</si>
  <si>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</si>
  <si>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</si>
  <si>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</si>
  <si>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</si>
  <si>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</si>
  <si>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</si>
  <si>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</si>
  <si>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</si>
  <si>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</si>
  <si>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</si>
  <si>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</si>
  <si>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</si>
  <si>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</si>
  <si>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</si>
  <si>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</si>
  <si>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</si>
  <si>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</si>
  <si>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</si>
  <si>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</si>
  <si>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</si>
  <si>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</si>
  <si>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</si>
  <si>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</si>
  <si>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</si>
  <si>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</si>
  <si>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</si>
  <si>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</si>
  <si>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</si>
  <si>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</si>
  <si>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</si>
  <si>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</si>
  <si>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</si>
  <si>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</si>
  <si>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</si>
  <si>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</si>
  <si>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</si>
  <si>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</si>
  <si>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</si>
  <si>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</si>
  <si>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</si>
  <si>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</si>
  <si>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</si>
  <si>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</si>
  <si>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</si>
  <si>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</si>
  <si>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</si>
  <si>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</si>
  <si>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</si>
  <si>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</si>
  <si>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</si>
  <si>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</si>
  <si>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</si>
  <si>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</si>
  <si>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</si>
  <si>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</si>
  <si>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</si>
  <si>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</si>
  <si>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</si>
  <si>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</si>
  <si>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</si>
  <si>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</si>
  <si>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</si>
  <si>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</si>
  <si>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</si>
  <si>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</si>
  <si>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</si>
  <si>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</si>
  <si>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</si>
  <si>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</si>
  <si>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</si>
  <si>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</si>
  <si>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</si>
  <si>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</si>
  <si>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</si>
  <si>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</si>
  <si>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</si>
  <si>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</si>
  <si>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</si>
  <si>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</si>
  <si>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</si>
  <si>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</si>
  <si>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</si>
  <si>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</si>
  <si>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</si>
  <si>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</si>
  <si>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</si>
  <si>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</si>
  <si>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</si>
  <si>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</si>
  <si>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</si>
  <si>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</si>
  <si>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</si>
  <si>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</si>
  <si>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</si>
  <si>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</si>
  <si>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</si>
  <si>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</si>
  <si>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</si>
  <si>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</si>
  <si>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</si>
  <si>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</si>
  <si>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</si>
  <si>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</si>
  <si>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</si>
  <si>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</si>
  <si>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</si>
  <si>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</si>
  <si>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</si>
  <si>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</si>
  <si>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</si>
  <si>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</si>
  <si>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</si>
  <si>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</si>
  <si>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</si>
  <si>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</si>
  <si>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</si>
  <si>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</si>
  <si>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</si>
  <si>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</si>
  <si>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</si>
  <si>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</si>
  <si>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</si>
  <si>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</si>
  <si>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</si>
  <si>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</si>
  <si>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</si>
  <si>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</si>
  <si>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</si>
  <si>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</si>
  <si>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</si>
  <si>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</si>
  <si>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</si>
  <si>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</si>
  <si>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</si>
  <si>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</si>
  <si>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</si>
  <si>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</si>
  <si>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</si>
  <si>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</si>
  <si>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</si>
  <si>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</si>
  <si>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</si>
  <si>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</si>
  <si>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</si>
  <si>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</si>
  <si>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</si>
  <si>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</si>
  <si>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</si>
  <si>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</si>
  <si>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</si>
  <si>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</si>
  <si>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</si>
  <si>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</si>
  <si>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</si>
  <si>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</si>
  <si>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</si>
  <si>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</si>
  <si>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</si>
  <si>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</si>
  <si>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</si>
  <si>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</si>
  <si>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</si>
  <si>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</si>
  <si>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</si>
  <si>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</si>
  <si>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</si>
  <si>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</si>
  <si>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</si>
  <si>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</si>
  <si>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</si>
  <si>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</si>
  <si>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</si>
  <si>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</si>
  <si>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</si>
  <si>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</si>
  <si>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</si>
  <si>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</si>
  <si>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</si>
  <si>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</si>
  <si>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</si>
  <si>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</si>
  <si>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</si>
  <si>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</si>
  <si>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</si>
  <si>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</si>
  <si>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</si>
  <si>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</si>
  <si>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</si>
  <si>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</si>
  <si>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</si>
  <si>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</si>
  <si>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</si>
  <si>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</si>
  <si>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</si>
  <si>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</si>
  <si>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</si>
  <si>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</si>
  <si>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</si>
  <si>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</si>
  <si>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</si>
  <si>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</si>
  <si>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</si>
  <si>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</si>
  <si>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</si>
  <si>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</si>
  <si>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</si>
  <si>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</si>
  <si>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</si>
  <si>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</si>
  <si>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</si>
  <si>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</si>
  <si>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</si>
  <si>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</si>
  <si>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</si>
  <si>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</si>
  <si>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</si>
  <si>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</si>
  <si>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</si>
  <si>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</si>
  <si>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</si>
  <si>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</si>
  <si>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</si>
  <si>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</si>
  <si>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</si>
  <si>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</si>
  <si>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</si>
  <si>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</si>
  <si>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</si>
  <si>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</si>
  <si>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</si>
  <si>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</si>
  <si>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</si>
  <si>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</si>
  <si>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</si>
  <si>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</si>
  <si>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</si>
  <si>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</si>
  <si>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</si>
  <si>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</si>
  <si>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</si>
  <si>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</si>
  <si>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</si>
  <si>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</si>
  <si>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</si>
  <si>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</si>
  <si>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</si>
  <si>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</si>
  <si>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</si>
  <si>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</si>
  <si>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</si>
  <si>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</si>
  <si>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</si>
  <si>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</si>
  <si>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</si>
  <si>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</si>
  <si>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</si>
  <si>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</si>
  <si>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</si>
  <si>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</si>
  <si>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</si>
  <si>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</si>
  <si>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</si>
  <si>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</si>
  <si>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</si>
  <si>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</si>
  <si>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</si>
  <si>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</si>
  <si>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</si>
  <si>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</si>
  <si>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</si>
  <si>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</si>
  <si>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</si>
  <si>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</si>
  <si>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</si>
  <si>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</si>
  <si>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</si>
  <si>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</si>
  <si>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</si>
  <si>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</si>
  <si>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</si>
  <si>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</si>
  <si>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</si>
  <si>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</si>
  <si>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</si>
  <si>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</si>
  <si>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</si>
  <si>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</si>
  <si>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</si>
  <si>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</si>
  <si>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</si>
  <si>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</si>
  <si>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</si>
  <si>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</si>
  <si>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</si>
  <si>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</si>
  <si>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</si>
  <si>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</si>
  <si>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</si>
  <si>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</si>
  <si>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</si>
  <si>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</si>
  <si>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</si>
  <si>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</si>
  <si>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</si>
  <si>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</si>
  <si>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</si>
  <si>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</si>
  <si>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</si>
  <si>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</si>
  <si>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</si>
  <si>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</si>
  <si>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</si>
  <si>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</si>
  <si>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</si>
  <si>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</si>
  <si>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</si>
  <si>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</si>
  <si>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</si>
  <si>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</si>
  <si>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</si>
  <si>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</si>
  <si>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</si>
  <si>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</si>
  <si>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</si>
  <si>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</si>
  <si>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</si>
  <si>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</si>
  <si>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</si>
  <si>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</si>
  <si>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</si>
  <si>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</si>
  <si>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</si>
  <si>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</si>
  <si>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</si>
  <si>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</si>
  <si>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</si>
  <si>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</si>
  <si>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</si>
  <si>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</si>
  <si>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</si>
  <si>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</si>
  <si>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</si>
  <si>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</si>
  <si>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</si>
  <si>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</si>
  <si>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</si>
  <si>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</si>
  <si>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</si>
  <si>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</si>
  <si>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</si>
  <si>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</si>
  <si>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</si>
  <si>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</si>
  <si>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</si>
  <si>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</si>
  <si>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</si>
  <si>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</si>
  <si>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</si>
  <si>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</si>
  <si>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</si>
  <si>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</si>
  <si>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</si>
  <si>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</si>
  <si>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</si>
  <si>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</si>
  <si>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</si>
  <si>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</si>
  <si>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</si>
  <si>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</si>
  <si>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</si>
  <si>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</si>
  <si>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</si>
  <si>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</si>
  <si>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</si>
  <si>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</si>
  <si>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</si>
  <si>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</si>
  <si>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</si>
  <si>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</si>
  <si>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</si>
  <si>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</si>
  <si>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</si>
  <si>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</si>
  <si>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</si>
  <si>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</si>
  <si>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</si>
  <si>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</si>
  <si>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</si>
  <si>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</si>
  <si>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</si>
  <si>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</si>
  <si>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</si>
  <si>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</si>
  <si>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</si>
  <si>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</si>
  <si>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</si>
  <si>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</si>
  <si>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</si>
  <si>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</si>
  <si>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</si>
  <si>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</si>
  <si>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</si>
  <si>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</si>
  <si>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</si>
  <si>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</si>
  <si>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</si>
  <si>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</si>
  <si>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</si>
  <si>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</si>
  <si>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</si>
  <si>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</si>
  <si>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</si>
  <si>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</si>
  <si>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</si>
  <si>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</si>
  <si>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</si>
  <si>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</si>
  <si>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</si>
  <si>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</si>
  <si>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</si>
  <si>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</si>
  <si>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</si>
  <si>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</si>
  <si>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</si>
  <si>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</si>
  <si>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</si>
  <si>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</si>
  <si>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</si>
  <si>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</si>
  <si>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</si>
  <si>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</si>
  <si>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</si>
  <si>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</si>
  <si>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</si>
  <si>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</si>
  <si>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</si>
  <si>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</si>
  <si>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</si>
  <si>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</si>
  <si>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</si>
  <si>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</si>
  <si>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</si>
  <si>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</si>
  <si>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</si>
  <si>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</si>
  <si>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</si>
  <si>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</si>
  <si>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</si>
  <si>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</si>
  <si>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</si>
  <si>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</si>
  <si>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</si>
  <si>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</si>
  <si>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</si>
  <si>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</si>
  <si>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</si>
  <si>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</si>
  <si>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</si>
  <si>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</si>
  <si>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</si>
  <si>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</si>
  <si>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</si>
  <si>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</si>
  <si>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</si>
  <si>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</si>
  <si>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</si>
  <si>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</si>
  <si>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</si>
  <si>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</si>
  <si>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</si>
  <si>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</si>
  <si>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</si>
  <si>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</si>
  <si>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</si>
  <si>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</si>
  <si>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</si>
  <si>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</si>
  <si>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</si>
  <si>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</si>
  <si>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</si>
  <si>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</si>
  <si>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</si>
  <si>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</si>
  <si>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</si>
  <si>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</si>
  <si>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</si>
  <si>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</si>
  <si>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</si>
  <si>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</si>
  <si>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</si>
  <si>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</si>
  <si>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</si>
  <si>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</si>
  <si>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</si>
  <si>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</si>
  <si>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</si>
  <si>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</si>
  <si>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</si>
  <si>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</si>
  <si>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</si>
  <si>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</si>
  <si>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</si>
  <si>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</si>
  <si>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</si>
  <si>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</si>
  <si>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</si>
  <si>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</si>
  <si>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</si>
  <si>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</si>
  <si>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</si>
  <si>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</si>
  <si>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</si>
  <si>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</si>
  <si>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</si>
  <si>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</si>
  <si>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</si>
  <si>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</si>
  <si>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</si>
  <si>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</si>
  <si>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</si>
  <si>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</si>
  <si>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</si>
  <si>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</si>
  <si>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</si>
  <si>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</si>
  <si>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</si>
  <si>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</si>
  <si>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</si>
  <si>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</si>
  <si>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</si>
  <si>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</si>
  <si>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</si>
  <si>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</si>
  <si>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</si>
  <si>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</si>
  <si>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</si>
  <si>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</si>
  <si>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</si>
  <si>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</si>
  <si>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</si>
  <si>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</si>
  <si>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</si>
  <si>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</si>
  <si>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</si>
  <si>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</si>
  <si>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</si>
  <si>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</si>
  <si>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</si>
  <si>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</si>
  <si>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</si>
  <si>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</si>
  <si>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</si>
  <si>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</si>
  <si>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</si>
  <si>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</si>
  <si>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</si>
  <si>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</si>
  <si>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</si>
  <si>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</si>
  <si>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</si>
  <si>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</si>
  <si>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</si>
  <si>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</si>
  <si>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</si>
  <si>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</si>
  <si>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</si>
  <si>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</si>
  <si>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</si>
  <si>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</si>
  <si>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</si>
  <si>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</si>
  <si>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</si>
  <si>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</si>
  <si>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</si>
  <si>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</si>
  <si>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</si>
  <si>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</si>
  <si>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</si>
  <si>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</si>
  <si>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</si>
  <si>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</si>
  <si>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</si>
  <si>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</si>
  <si>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</si>
  <si>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</si>
  <si>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</si>
  <si>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</si>
  <si>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</si>
  <si>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</si>
  <si>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</si>
  <si>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</si>
  <si>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</si>
  <si>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</si>
  <si>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</si>
  <si>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</si>
  <si>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</si>
  <si>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</si>
  <si>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</si>
  <si>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</si>
  <si>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</si>
  <si>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</si>
  <si>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</si>
  <si>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</si>
  <si>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</si>
  <si>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</si>
  <si>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</si>
  <si>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</si>
  <si>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</si>
  <si>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</si>
  <si>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</si>
  <si>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</si>
  <si>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</si>
  <si>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</si>
  <si>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</si>
  <si>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</si>
  <si>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</si>
  <si>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</si>
  <si>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</si>
  <si>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</si>
  <si>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</si>
  <si>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</si>
  <si>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</si>
  <si>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</si>
  <si>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</si>
  <si>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</si>
  <si>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</si>
  <si>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</si>
  <si>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</si>
  <si>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</si>
  <si>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</si>
  <si>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</si>
  <si>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</si>
  <si>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</si>
  <si>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</si>
  <si>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</si>
  <si>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</si>
  <si>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</si>
  <si>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</si>
  <si>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</si>
  <si>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</si>
  <si>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</si>
  <si>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</si>
  <si>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</si>
  <si>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</si>
  <si>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</si>
  <si>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</si>
  <si>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</si>
  <si>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</si>
  <si>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</si>
  <si>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</si>
  <si>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</si>
  <si>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</si>
  <si>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</si>
  <si>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</si>
  <si>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</si>
  <si>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</si>
  <si>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</si>
  <si>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</si>
  <si>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</si>
  <si>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</si>
  <si>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</si>
  <si>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</si>
  <si>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</si>
  <si>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</si>
  <si>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</si>
  <si>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</si>
  <si>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</si>
  <si>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</si>
  <si>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</si>
  <si>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</si>
  <si>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</si>
  <si>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</si>
  <si>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</si>
  <si>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</si>
  <si>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</si>
  <si>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</si>
  <si>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</si>
  <si>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</si>
  <si>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</si>
  <si>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</si>
  <si>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</si>
  <si>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</si>
  <si>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</si>
  <si>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</si>
  <si>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</si>
  <si>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</si>
  <si>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</si>
  <si>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</si>
  <si>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</si>
  <si>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</si>
  <si>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</si>
  <si>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</si>
  <si>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</si>
  <si>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</si>
  <si>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</si>
  <si>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</si>
  <si>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</si>
  <si>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</si>
  <si>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</si>
  <si>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</si>
  <si>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</si>
  <si>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</si>
  <si>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</si>
  <si>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</si>
  <si>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</si>
  <si>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</si>
  <si>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</si>
  <si>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</si>
  <si>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</si>
  <si>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</si>
  <si>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</si>
  <si>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</si>
  <si>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</si>
  <si>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</si>
  <si>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</si>
  <si>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</si>
  <si>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</si>
  <si>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</si>
  <si>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</si>
  <si>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</si>
  <si>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</si>
  <si>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</si>
  <si>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</si>
  <si>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</si>
  <si>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</si>
  <si>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</si>
  <si>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</si>
  <si>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</si>
  <si>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</si>
  <si>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</si>
  <si>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</si>
  <si>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</si>
  <si>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</si>
  <si>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</si>
  <si>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</si>
  <si>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</si>
  <si>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</si>
  <si>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</si>
  <si>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</si>
  <si>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</si>
  <si>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</si>
  <si>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</si>
  <si>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</si>
  <si>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</si>
  <si>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</si>
  <si>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</si>
  <si>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</si>
  <si>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</si>
  <si>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</si>
  <si>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</si>
  <si>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</si>
  <si>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</si>
  <si>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</si>
  <si>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</si>
  <si>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</si>
  <si>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</si>
  <si>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</si>
  <si>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</si>
  <si>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</si>
  <si>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</si>
  <si>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</si>
  <si>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</si>
  <si>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</si>
  <si>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</si>
  <si>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</si>
  <si>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</si>
  <si>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</si>
  <si>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</si>
  <si>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</si>
  <si>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</si>
  <si>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</si>
  <si>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</si>
  <si>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</si>
  <si>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</si>
  <si>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</si>
  <si>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</si>
  <si>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</si>
  <si>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</si>
  <si>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</si>
  <si>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</si>
  <si>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</si>
  <si>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</si>
  <si>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</si>
  <si>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</si>
  <si>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</si>
  <si>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</si>
  <si>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</si>
  <si>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</si>
  <si>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</si>
  <si>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</si>
  <si>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</si>
  <si>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</si>
  <si>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</si>
  <si>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</si>
  <si>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</si>
  <si>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</si>
  <si>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</si>
  <si>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</si>
  <si>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</si>
  <si>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</si>
  <si>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</si>
  <si>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</si>
  <si>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</si>
  <si>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</si>
  <si>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</si>
  <si>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</si>
  <si>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</si>
  <si>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</si>
  <si>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</si>
  <si>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</si>
  <si>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</si>
  <si>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</si>
  <si>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</si>
  <si>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</si>
  <si>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</si>
  <si>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</si>
  <si>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</si>
  <si>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</si>
  <si>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</si>
  <si>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</si>
  <si>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</si>
  <si>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</si>
  <si>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</si>
  <si>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</si>
  <si>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</si>
  <si>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</si>
  <si>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</si>
  <si>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</si>
  <si>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</si>
  <si>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</si>
  <si>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</si>
  <si>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</si>
  <si>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</si>
  <si>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</si>
  <si>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</si>
  <si>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</si>
  <si>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</si>
  <si>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</si>
  <si>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</si>
  <si>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</si>
  <si>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</si>
  <si>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</si>
  <si>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</si>
  <si>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</si>
  <si>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</si>
  <si>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</si>
  <si>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</si>
  <si>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</si>
  <si>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</si>
  <si>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</si>
  <si>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</si>
  <si>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</si>
  <si>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</si>
  <si>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</si>
  <si>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</si>
  <si>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</si>
  <si>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</si>
  <si>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</si>
  <si>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</si>
  <si>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</si>
  <si>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</si>
  <si>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</si>
  <si>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</si>
  <si>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</si>
  <si>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</si>
  <si>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</si>
  <si>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</si>
  <si>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</si>
  <si>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</si>
  <si>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</si>
  <si>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</si>
  <si>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</si>
  <si>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</si>
  <si>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</si>
  <si>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</si>
  <si>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</si>
  <si>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</si>
  <si>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</si>
  <si>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</si>
  <si>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</si>
  <si>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</si>
  <si>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</si>
  <si>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</si>
  <si>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</si>
  <si>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</si>
  <si>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</si>
  <si>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</si>
  <si>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</si>
  <si>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</si>
  <si>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</si>
  <si>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</si>
  <si>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</si>
  <si>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</si>
  <si>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</si>
  <si>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</si>
  <si>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</si>
  <si>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</si>
  <si>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</si>
  <si>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</si>
  <si>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</si>
  <si>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</si>
  <si>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</si>
  <si>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</si>
  <si>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</si>
  <si>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</si>
  <si>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</si>
  <si>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</si>
  <si>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</si>
  <si>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</si>
  <si>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</si>
  <si>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</si>
  <si>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</si>
  <si>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</si>
  <si>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</si>
  <si>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</si>
  <si>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</si>
  <si>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</si>
  <si>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</si>
  <si>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</si>
  <si>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</si>
  <si>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</si>
  <si>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</si>
  <si>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</si>
  <si>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</si>
  <si>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</si>
  <si>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</si>
  <si>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</si>
  <si>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</si>
  <si>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</si>
  <si>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</si>
  <si>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</si>
  <si>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</si>
  <si>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</si>
  <si>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</si>
  <si>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</si>
  <si>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</si>
  <si>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</si>
  <si>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</si>
  <si>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</si>
  <si>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</si>
  <si>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</si>
  <si>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</si>
  <si>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</si>
  <si>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</si>
  <si>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</si>
  <si>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</si>
  <si>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</si>
  <si>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</si>
  <si>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</si>
  <si>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</si>
  <si>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</si>
  <si>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</si>
  <si>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</si>
  <si>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</si>
  <si>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</si>
  <si>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</si>
  <si>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</si>
  <si>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</si>
  <si>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</si>
  <si>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</si>
  <si>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</si>
  <si>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</si>
  <si>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</si>
  <si>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</si>
  <si>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</si>
  <si>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</si>
  <si>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</si>
  <si>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</si>
  <si>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</si>
  <si>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</si>
  <si>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</si>
  <si>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</si>
  <si>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</si>
  <si>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</si>
  <si>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</si>
  <si>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</si>
  <si>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</si>
  <si>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</si>
  <si>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</si>
  <si>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</si>
  <si>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</si>
  <si>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</si>
  <si>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</si>
  <si>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</si>
  <si>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</si>
  <si>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</si>
  <si>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</si>
  <si>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</si>
  <si>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</si>
  <si>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</si>
  <si>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</si>
  <si>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</si>
  <si>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</si>
  <si>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</si>
  <si>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</si>
  <si>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</si>
  <si>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</si>
  <si>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</si>
  <si>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</si>
  <si>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</si>
  <si>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</si>
  <si>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</si>
  <si>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</si>
  <si>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</si>
  <si>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</si>
  <si>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</si>
  <si>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</si>
  <si>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</si>
  <si>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</si>
  <si>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</si>
  <si>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</si>
  <si>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</si>
  <si>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</si>
  <si>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</si>
  <si>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</si>
  <si>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</si>
  <si>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</si>
  <si>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</si>
  <si>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</si>
  <si>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</si>
  <si>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</si>
  <si>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</si>
  <si>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</si>
  <si>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</si>
  <si>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</si>
  <si>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</si>
  <si>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</si>
  <si>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</si>
  <si>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</si>
  <si>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</si>
  <si>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</si>
  <si>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</si>
  <si>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</si>
  <si>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</si>
  <si>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</si>
  <si>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</si>
  <si>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</si>
  <si>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</si>
  <si>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</si>
  <si>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</si>
  <si>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</si>
  <si>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</si>
  <si>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</si>
  <si>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</si>
  <si>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</si>
  <si>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</si>
  <si>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</si>
  <si>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</si>
  <si>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</si>
  <si>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</si>
  <si>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</si>
  <si>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</si>
  <si>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</si>
  <si>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</si>
  <si>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</si>
  <si>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</si>
  <si>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</si>
  <si>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</si>
  <si>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</si>
  <si>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</si>
  <si>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</si>
  <si>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</si>
  <si>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</si>
  <si>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</si>
  <si>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</si>
  <si>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</si>
  <si>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</si>
  <si>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</si>
  <si>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</si>
  <si>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</si>
  <si>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</si>
  <si>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</si>
  <si>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</si>
  <si>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</si>
  <si>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</si>
  <si>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</si>
  <si>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</si>
  <si>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</si>
  <si>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</si>
  <si>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</si>
  <si>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</si>
  <si>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</si>
  <si>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</si>
  <si>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</si>
  <si>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</si>
  <si>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</si>
  <si>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</si>
  <si>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</si>
  <si>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</si>
  <si>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</si>
  <si>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</si>
  <si>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</si>
  <si>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</si>
  <si>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</si>
  <si>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</si>
  <si>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</si>
  <si>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</si>
  <si>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</si>
  <si>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</si>
  <si>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</si>
  <si>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</si>
  <si>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</si>
  <si>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</si>
  <si>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</si>
  <si>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</si>
  <si>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</si>
  <si>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</si>
  <si>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</si>
  <si>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</si>
  <si>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</si>
  <si>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</si>
  <si>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</si>
  <si>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</si>
  <si>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</si>
  <si>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</si>
  <si>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</si>
  <si>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</si>
  <si>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</si>
  <si>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</si>
  <si>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</si>
  <si>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</si>
  <si>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</si>
  <si>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</si>
  <si>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</si>
  <si>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</si>
  <si>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</si>
  <si>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</si>
  <si>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</si>
  <si>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</si>
  <si>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</si>
  <si>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</si>
  <si>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</si>
  <si>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</si>
  <si>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</si>
  <si>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</si>
  <si>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</si>
  <si>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</si>
  <si>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</si>
  <si>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</si>
  <si>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</si>
  <si>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</si>
  <si>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</si>
  <si>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</si>
  <si>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</si>
  <si>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</si>
  <si>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</si>
  <si>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</si>
  <si>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</si>
  <si>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</si>
  <si>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</si>
  <si>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</si>
  <si>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</si>
  <si>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</si>
  <si>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</si>
  <si>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</si>
  <si>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</si>
  <si>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</si>
  <si>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</si>
  <si>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</si>
  <si>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</si>
  <si>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</si>
  <si>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</si>
  <si>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</si>
  <si>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</si>
  <si>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</si>
  <si>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</si>
  <si>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</si>
  <si>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</si>
  <si>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</si>
  <si>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</si>
  <si>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</si>
  <si>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</si>
  <si>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</si>
  <si>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</si>
  <si>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</si>
  <si>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</si>
  <si>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</si>
  <si>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</si>
  <si>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</si>
  <si>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</si>
  <si>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</si>
  <si>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</si>
  <si>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</si>
  <si>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</si>
  <si>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</si>
  <si>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</si>
  <si>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</si>
  <si>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</si>
  <si>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</si>
  <si>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</si>
  <si>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</si>
  <si>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</si>
  <si>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</si>
  <si>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</si>
  <si>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</si>
  <si>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</si>
  <si>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</si>
  <si>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</si>
  <si>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</si>
  <si>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</si>
  <si>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</si>
  <si>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</si>
  <si>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</si>
  <si>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</si>
  <si>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</si>
  <si>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</si>
  <si>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</si>
  <si>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</si>
  <si>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</si>
  <si>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</si>
  <si>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</si>
  <si>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</si>
  <si>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</si>
  <si>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</si>
  <si>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</si>
  <si>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</si>
  <si>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</si>
  <si>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</si>
  <si>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</si>
  <si>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</si>
  <si>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</si>
  <si>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</si>
  <si>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</si>
  <si>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</si>
  <si>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</si>
  <si>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</si>
  <si>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</si>
  <si>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</si>
  <si>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</si>
  <si>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</si>
  <si>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</si>
  <si>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</si>
  <si>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</si>
  <si>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</si>
  <si>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</si>
  <si>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</si>
  <si>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</si>
  <si>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</si>
  <si>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</si>
  <si>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</si>
  <si>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</si>
  <si>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</si>
  <si>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</si>
  <si>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</si>
  <si>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</si>
  <si>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</si>
  <si>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</si>
  <si>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</si>
  <si>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</si>
  <si>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</si>
  <si>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</si>
  <si>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</si>
  <si>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</si>
  <si>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</si>
  <si>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</si>
  <si>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</si>
  <si>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</si>
  <si>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</si>
  <si>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</si>
  <si>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</si>
  <si>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</si>
  <si>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</si>
  <si>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</si>
  <si>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</si>
  <si>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</si>
  <si>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</si>
  <si>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</si>
  <si>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</si>
  <si>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</si>
  <si>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</si>
  <si>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</si>
  <si>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</si>
  <si>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</si>
  <si>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</si>
  <si>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</si>
  <si>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</si>
  <si>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</si>
  <si>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</si>
  <si>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</si>
  <si>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</si>
  <si>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</si>
  <si>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</si>
  <si>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</si>
  <si>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</si>
  <si>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</si>
  <si>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</si>
  <si>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</si>
  <si>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</si>
  <si>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</si>
  <si>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</si>
  <si>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</si>
  <si>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</si>
  <si>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</si>
  <si>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</si>
  <si>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</si>
  <si>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</si>
  <si>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</si>
  <si>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</si>
  <si>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</si>
  <si>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</si>
  <si>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</si>
  <si>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</si>
  <si>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</si>
  <si>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</si>
  <si>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</si>
  <si>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</si>
  <si>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</si>
  <si>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</si>
  <si>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</si>
  <si>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</si>
  <si>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</si>
  <si>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</si>
  <si>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</si>
  <si>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</si>
  <si>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</si>
  <si>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</si>
  <si>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</si>
  <si>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</si>
  <si>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</si>
  <si>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</si>
  <si>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</si>
  <si>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</si>
  <si>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</si>
  <si>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</si>
  <si>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</si>
  <si>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</si>
  <si>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</si>
  <si>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</si>
  <si>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</si>
  <si>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</si>
  <si>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</si>
  <si>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</si>
  <si>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</si>
  <si>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</si>
  <si>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</si>
  <si>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</si>
  <si>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</si>
  <si>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</si>
  <si>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</si>
  <si>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</si>
  <si>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</si>
  <si>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</si>
  <si>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</si>
  <si>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</si>
  <si>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</si>
  <si>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</si>
  <si>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</si>
  <si>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</si>
  <si>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</si>
  <si>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</si>
  <si>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</si>
  <si>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</si>
  <si>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</si>
  <si>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</si>
  <si>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</si>
  <si>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</si>
  <si>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</si>
  <si>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</si>
  <si>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</si>
  <si>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</si>
  <si>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</si>
  <si>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</si>
  <si>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</si>
  <si>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</si>
  <si>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</si>
  <si>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</si>
  <si>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</si>
  <si>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</si>
  <si>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</si>
  <si>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</si>
  <si>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</si>
  <si>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</si>
  <si>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</si>
  <si>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</si>
  <si>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</si>
  <si>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</si>
  <si>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</si>
  <si>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</si>
  <si>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</si>
  <si>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</si>
  <si>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</si>
  <si>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</si>
  <si>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</si>
  <si>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</si>
  <si>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</si>
  <si>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</si>
  <si>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</si>
  <si>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</si>
  <si>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</si>
  <si>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</si>
  <si>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</si>
  <si>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</si>
  <si>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</si>
  <si>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</si>
  <si>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</si>
  <si>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</si>
  <si>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</si>
  <si>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</si>
  <si>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</si>
  <si>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</si>
  <si>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</si>
  <si>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</si>
  <si>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</si>
  <si>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</si>
  <si>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</si>
  <si>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</si>
  <si>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</si>
  <si>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</si>
  <si>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</si>
  <si>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</si>
  <si>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</si>
  <si>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</si>
  <si>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</si>
  <si>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</si>
  <si>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</si>
  <si>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</si>
  <si>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</si>
  <si>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</si>
  <si>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</si>
  <si>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</si>
  <si>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</si>
  <si>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</si>
  <si>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</si>
  <si>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</si>
  <si>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</si>
  <si>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</si>
  <si>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</si>
  <si>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</si>
  <si>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</si>
  <si>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</si>
  <si>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</si>
  <si>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</si>
  <si>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</si>
  <si>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</si>
  <si>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</si>
  <si>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</si>
  <si>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</si>
  <si>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</si>
  <si>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</si>
  <si>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</si>
  <si>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</si>
  <si>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</si>
  <si>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</si>
  <si>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</si>
  <si>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</si>
  <si>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</si>
  <si>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</si>
  <si>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</si>
  <si>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</si>
  <si>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</si>
  <si>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</si>
  <si>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</si>
  <si>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</si>
  <si>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</si>
  <si>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</si>
  <si>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</si>
  <si>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</si>
  <si>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</si>
  <si>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</si>
  <si>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</si>
  <si>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</si>
  <si>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</si>
  <si>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</si>
  <si>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</si>
  <si>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</si>
  <si>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</si>
  <si>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</si>
  <si>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</si>
  <si>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</si>
  <si>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</si>
  <si>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</si>
  <si>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</si>
  <si>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</si>
  <si>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</si>
  <si>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</si>
  <si>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</si>
  <si>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</si>
  <si>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</si>
  <si>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</si>
  <si>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</si>
  <si>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</si>
  <si>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</si>
  <si>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</si>
  <si>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</si>
  <si>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</si>
  <si>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</si>
  <si>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</si>
  <si>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</si>
  <si>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</si>
  <si>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</si>
  <si>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</si>
  <si>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</si>
  <si>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</si>
  <si>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</si>
  <si>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</si>
  <si>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</si>
  <si>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</si>
  <si>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</si>
  <si>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</si>
  <si>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</si>
  <si>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</si>
  <si>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</si>
  <si>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</si>
  <si>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</si>
  <si>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</si>
  <si>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</si>
  <si>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</si>
  <si>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</si>
  <si>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</si>
  <si>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</si>
  <si>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</si>
  <si>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</si>
  <si>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</si>
  <si>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</si>
  <si>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</si>
  <si>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</si>
  <si>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</si>
  <si>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</si>
  <si>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</si>
  <si>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</si>
  <si>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</si>
  <si>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</si>
  <si>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</si>
  <si>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</si>
  <si>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</si>
  <si>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</si>
  <si>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</si>
  <si>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</si>
  <si>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</si>
  <si>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</si>
  <si>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</si>
  <si>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</si>
  <si>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</si>
  <si>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</si>
  <si>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</si>
  <si>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</si>
  <si>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</si>
  <si>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</si>
  <si>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</si>
  <si>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</si>
  <si>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</si>
  <si>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</si>
  <si>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</si>
  <si>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</si>
  <si>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</si>
  <si>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</si>
  <si>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</si>
  <si>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</si>
  <si>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</si>
  <si>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</si>
  <si>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</si>
  <si>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</si>
  <si>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</si>
  <si>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</si>
  <si>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</si>
  <si>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</si>
  <si>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</si>
  <si>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</si>
  <si>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</si>
  <si>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</si>
  <si>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</si>
  <si>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</si>
  <si>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</si>
  <si>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</si>
  <si>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</si>
  <si>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</si>
  <si>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</si>
  <si>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</si>
  <si>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</si>
  <si>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</si>
  <si>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</si>
  <si>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</si>
  <si>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</si>
  <si>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</si>
  <si>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</si>
  <si>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</si>
  <si>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</si>
  <si>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</si>
  <si>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</si>
  <si>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</si>
  <si>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</si>
  <si>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</si>
  <si>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</si>
  <si>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</si>
  <si>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</si>
  <si>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</si>
  <si>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</si>
  <si>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</si>
  <si>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</si>
  <si>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</si>
  <si>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</si>
  <si>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</si>
  <si>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</si>
  <si>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</si>
  <si>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</si>
  <si>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</si>
  <si>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</si>
  <si>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</si>
  <si>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</si>
  <si>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</si>
  <si>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</si>
  <si>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</si>
  <si>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</si>
  <si>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</si>
  <si>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</si>
  <si>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</si>
  <si>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</si>
  <si>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</si>
  <si>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</si>
  <si>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</si>
  <si>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</si>
  <si>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</si>
  <si>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</si>
  <si>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</si>
  <si>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</si>
  <si>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</si>
  <si>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</si>
  <si>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</si>
  <si>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</si>
  <si>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</si>
  <si>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</si>
  <si>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</si>
  <si>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</si>
  <si>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</si>
  <si>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</si>
  <si>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</si>
  <si>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</si>
  <si>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</si>
  <si>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</si>
  <si>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</si>
  <si>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</si>
  <si>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</si>
  <si>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</si>
  <si>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</si>
  <si>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</si>
  <si>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</si>
  <si>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</si>
  <si>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</si>
  <si>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</si>
  <si>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</si>
  <si>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</si>
  <si>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</si>
  <si>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</si>
  <si>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</si>
  <si>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</si>
  <si>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</si>
  <si>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</si>
  <si>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</si>
  <si>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</si>
  <si>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</si>
  <si>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</si>
  <si>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</si>
  <si>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</si>
  <si>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</si>
  <si>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</si>
  <si>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</si>
  <si>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</si>
  <si>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</si>
  <si>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</si>
  <si>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</si>
  <si>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</si>
  <si>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</si>
  <si>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</si>
  <si>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</si>
  <si>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</si>
  <si>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</si>
  <si>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</si>
  <si>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</si>
  <si>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</si>
  <si>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</si>
  <si>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</si>
  <si>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</si>
  <si>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</si>
  <si>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</si>
  <si>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</si>
  <si>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</si>
  <si>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</si>
  <si>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</si>
  <si>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</si>
  <si>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</si>
  <si>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</si>
  <si>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</si>
  <si>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</si>
  <si>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</si>
  <si>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</si>
  <si>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</si>
  <si>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</si>
  <si>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</si>
  <si>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</si>
  <si>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</si>
  <si>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</si>
  <si>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</si>
  <si>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</si>
  <si>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</si>
  <si>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</si>
  <si>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</si>
  <si>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</si>
  <si>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</si>
  <si>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</si>
  <si>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</si>
  <si>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</si>
  <si>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</si>
  <si>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</si>
  <si>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</si>
  <si>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</si>
  <si>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</si>
  <si>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</si>
  <si>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</si>
  <si>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</si>
  <si>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</si>
  <si>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</si>
  <si>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</si>
  <si>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</si>
  <si>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</si>
  <si>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</si>
  <si>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</si>
  <si>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</si>
  <si>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</si>
  <si>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</si>
  <si>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</si>
  <si>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</si>
  <si>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</si>
  <si>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</si>
  <si>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</si>
  <si>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</si>
  <si>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</si>
  <si>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</si>
  <si>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</si>
  <si>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</si>
  <si>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</si>
  <si>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</si>
  <si>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</si>
  <si>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</si>
  <si>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</si>
  <si>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</si>
  <si>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</si>
  <si>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</si>
  <si>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</si>
  <si>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</si>
  <si>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</si>
  <si>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</si>
  <si>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</si>
  <si>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</si>
  <si>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</si>
  <si>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</si>
  <si>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</si>
  <si>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</si>
  <si>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</si>
  <si>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</si>
  <si>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</si>
  <si>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</si>
  <si>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</si>
  <si>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</si>
  <si>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</si>
  <si>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</si>
  <si>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</si>
  <si>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</si>
  <si>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</si>
  <si>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</si>
  <si>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</si>
  <si>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</si>
  <si>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</si>
  <si>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</si>
  <si>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</si>
  <si>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</si>
  <si>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</si>
  <si>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</si>
  <si>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</si>
  <si>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</si>
  <si>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</si>
  <si>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</si>
  <si>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</si>
  <si>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</si>
  <si>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</si>
  <si>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</si>
  <si>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</si>
  <si>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</si>
  <si>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</si>
  <si>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</si>
  <si>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</si>
  <si>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</si>
  <si>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</si>
  <si>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</si>
  <si>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</si>
  <si>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</si>
  <si>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</si>
  <si>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</si>
  <si>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</si>
  <si>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</si>
  <si>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</si>
  <si>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</si>
  <si>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</si>
  <si>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</si>
  <si>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</si>
  <si>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</si>
  <si>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</si>
  <si>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</si>
  <si>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</si>
  <si>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</si>
  <si>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</si>
  <si>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</si>
  <si>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</si>
  <si>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</si>
  <si>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</si>
  <si>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</si>
  <si>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</si>
  <si>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</si>
  <si>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</si>
  <si>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</si>
  <si>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</si>
  <si>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</si>
  <si>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</si>
  <si>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</si>
  <si>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</si>
  <si>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</si>
  <si>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</si>
  <si>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</si>
  <si>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</si>
  <si>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</si>
  <si>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</si>
  <si>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</si>
  <si>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</si>
  <si>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</si>
  <si>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</si>
  <si>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</si>
  <si>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</si>
  <si>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</si>
  <si>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</si>
  <si>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</si>
  <si>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</si>
  <si>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</si>
  <si>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</si>
  <si>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</si>
  <si>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</si>
  <si>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</si>
  <si>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</si>
  <si>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</si>
  <si>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</si>
  <si>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</si>
  <si>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</si>
  <si>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</si>
  <si>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</si>
  <si>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</si>
  <si>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</si>
  <si>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</si>
  <si>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</si>
  <si>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</si>
  <si>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</si>
  <si>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</si>
  <si>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</si>
  <si>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</si>
  <si>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</si>
  <si>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</si>
  <si>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</si>
  <si>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</si>
  <si>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</si>
  <si>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</si>
  <si>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</si>
  <si>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</si>
  <si>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</si>
  <si>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</si>
  <si>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</si>
  <si>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</si>
  <si>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</si>
  <si>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</si>
  <si>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</si>
  <si>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</si>
  <si>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</si>
  <si>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</si>
  <si>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</si>
  <si>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</si>
  <si>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</si>
  <si>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</si>
  <si>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</si>
  <si>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</si>
  <si>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</si>
  <si>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</si>
  <si>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</si>
  <si>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</si>
  <si>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</si>
  <si>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</si>
  <si>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</si>
  <si>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</si>
  <si>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</si>
  <si>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</si>
  <si>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</si>
  <si>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</si>
  <si>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</si>
  <si>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</si>
  <si>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</si>
  <si>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</si>
  <si>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</si>
  <si>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</si>
  <si>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</si>
  <si>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</si>
  <si>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</si>
  <si>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</si>
  <si>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</si>
  <si>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</si>
  <si>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</si>
  <si>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</si>
  <si>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</si>
  <si>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</si>
  <si>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</si>
  <si>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</si>
  <si>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</si>
  <si>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</si>
  <si>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</si>
  <si>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</si>
  <si>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</si>
  <si>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</si>
  <si>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</si>
  <si>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</si>
  <si>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</si>
  <si>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</si>
  <si>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</si>
  <si>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</si>
  <si>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</si>
  <si>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</si>
  <si>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</si>
  <si>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</si>
  <si>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</si>
  <si>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</si>
  <si>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</si>
  <si>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</si>
  <si>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</si>
  <si>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</si>
  <si>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</si>
  <si>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</si>
  <si>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</si>
  <si>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</si>
  <si>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</si>
  <si>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</si>
  <si>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</si>
  <si>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</si>
  <si>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</si>
  <si>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</si>
  <si>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</si>
  <si>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</si>
  <si>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</si>
  <si>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</si>
  <si>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</si>
  <si>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</si>
  <si>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</si>
  <si>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</si>
  <si>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</si>
  <si>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</si>
  <si>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</si>
  <si>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</si>
  <si>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</si>
  <si>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</si>
  <si>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</si>
  <si>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</si>
  <si>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</si>
  <si>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</si>
  <si>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</si>
  <si>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</si>
  <si>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</si>
  <si>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</si>
  <si>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</si>
  <si>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</si>
  <si>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</si>
  <si>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</si>
  <si>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</si>
  <si>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</si>
  <si>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</si>
  <si>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</si>
  <si>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</si>
  <si>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</si>
  <si>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</si>
  <si>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</si>
  <si>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</si>
  <si>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</si>
  <si>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</si>
  <si>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</si>
  <si>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</si>
  <si>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</si>
  <si>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</si>
  <si>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</si>
  <si>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</si>
  <si>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</si>
  <si>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</si>
  <si>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</si>
  <si>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</si>
  <si>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</si>
  <si>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</si>
  <si>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</si>
  <si>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</si>
  <si>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</si>
  <si>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</si>
  <si>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</si>
  <si>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</si>
  <si>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</si>
  <si>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</si>
  <si>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</si>
  <si>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</si>
  <si>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</si>
  <si>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</si>
  <si>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</si>
  <si>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</si>
  <si>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</si>
  <si>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</si>
  <si>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</si>
  <si>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</si>
  <si>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</si>
  <si>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</si>
  <si>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</si>
  <si>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</si>
  <si>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</si>
  <si>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</si>
  <si>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</si>
  <si>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</si>
  <si>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</si>
  <si>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</si>
  <si>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</si>
  <si>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</si>
  <si>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</si>
  <si>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</si>
  <si>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</si>
  <si>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</si>
  <si>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</si>
  <si>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</si>
  <si>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</si>
  <si>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</si>
  <si>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</si>
  <si>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</si>
  <si>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</si>
  <si>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</si>
  <si>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</si>
  <si>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</si>
  <si>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</si>
  <si>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</si>
  <si>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</si>
  <si>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</si>
  <si>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</si>
  <si>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</si>
  <si>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</si>
  <si>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</si>
  <si>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</si>
  <si>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</si>
  <si>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</si>
  <si>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</si>
  <si>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</si>
  <si>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</si>
  <si>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</si>
  <si>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</si>
  <si>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</si>
  <si>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</si>
  <si>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</si>
  <si>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</si>
  <si>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</si>
  <si>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</si>
  <si>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</si>
  <si>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</si>
  <si>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</si>
  <si>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</si>
  <si>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</si>
  <si>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</si>
  <si>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</si>
  <si>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</si>
  <si>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</si>
  <si>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</si>
  <si>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</si>
  <si>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</si>
  <si>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</si>
  <si>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</si>
  <si>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</si>
  <si>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</si>
  <si>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</si>
  <si>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</si>
  <si>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</si>
  <si>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</si>
  <si>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</si>
  <si>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</si>
  <si>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</si>
  <si>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</si>
  <si>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</si>
  <si>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</si>
  <si>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</si>
  <si>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</si>
  <si>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</si>
  <si>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</si>
  <si>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</si>
  <si>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</si>
  <si>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</si>
  <si>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</si>
  <si>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</si>
  <si>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</si>
  <si>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</si>
  <si>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</si>
  <si>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</si>
  <si>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</si>
  <si>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</si>
  <si>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</si>
  <si>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</si>
  <si>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</si>
  <si>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</si>
  <si>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</si>
  <si>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</si>
  <si>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</si>
  <si>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</si>
  <si>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</si>
  <si>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</si>
  <si>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</si>
  <si>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</si>
  <si>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</si>
  <si>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</si>
  <si>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</si>
  <si>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</si>
  <si>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</si>
  <si>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</si>
  <si>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</si>
  <si>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</si>
  <si>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</si>
  <si>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</si>
  <si>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</si>
  <si>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</si>
  <si>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</si>
  <si>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</si>
  <si>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</si>
  <si>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</si>
  <si>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</si>
  <si>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</si>
  <si>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</si>
  <si>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</si>
  <si>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</si>
  <si>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</si>
  <si>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</si>
  <si>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</si>
  <si>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</si>
  <si>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</si>
  <si>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</si>
  <si>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</si>
  <si>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</si>
  <si>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</si>
  <si>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</si>
  <si>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</si>
  <si>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</si>
  <si>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</si>
  <si>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</si>
  <si>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</si>
  <si>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</si>
  <si>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</si>
  <si>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</si>
  <si>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</si>
  <si>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</si>
  <si>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</si>
  <si>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</si>
  <si>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</si>
  <si>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</si>
  <si>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</si>
  <si>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</si>
  <si>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</si>
  <si>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</si>
  <si>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</si>
  <si>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</si>
  <si>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</si>
  <si>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</si>
  <si>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</si>
  <si>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</si>
  <si>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</si>
  <si>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</si>
  <si>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</si>
  <si>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</si>
  <si>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</si>
  <si>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</si>
  <si>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</si>
  <si>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</si>
  <si>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</si>
  <si>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</si>
  <si>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</si>
  <si>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</si>
  <si>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</si>
  <si>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</si>
  <si>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</si>
  <si>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</si>
  <si>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</si>
  <si>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</si>
  <si>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</si>
  <si>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</si>
  <si>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</si>
  <si>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</si>
  <si>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</si>
  <si>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</si>
  <si>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</si>
  <si>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</si>
  <si>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</si>
  <si>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</si>
  <si>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</si>
  <si>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</si>
  <si>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</si>
  <si>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</si>
  <si>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</si>
  <si>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</si>
  <si>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</si>
  <si>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</si>
  <si>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</si>
  <si>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</si>
  <si>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</si>
  <si>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</si>
  <si>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</si>
  <si>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</si>
  <si>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</si>
  <si>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</si>
  <si>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</si>
  <si>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</si>
  <si>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</si>
  <si>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</si>
  <si>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</si>
  <si>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</si>
  <si>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</si>
  <si>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</si>
  <si>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</si>
  <si>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</si>
  <si>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</si>
  <si>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</si>
  <si>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</si>
  <si>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</si>
  <si>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</si>
  <si>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</si>
  <si>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</si>
  <si>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</si>
  <si>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</si>
  <si>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</si>
  <si>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</si>
  <si>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</si>
  <si>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</si>
  <si>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</si>
  <si>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</si>
  <si>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</si>
  <si>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</si>
  <si>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</si>
  <si>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</si>
  <si>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</si>
  <si>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</si>
  <si>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</si>
  <si>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</si>
  <si>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</si>
  <si>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</si>
  <si>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</si>
  <si>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</si>
  <si>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</si>
  <si>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</si>
  <si>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</si>
  <si>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</si>
  <si>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</si>
  <si>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</si>
  <si>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</si>
  <si>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</si>
  <si>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</si>
  <si>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</si>
  <si>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</si>
  <si>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</si>
  <si>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</si>
  <si>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</si>
  <si>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</si>
  <si>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</si>
  <si>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</si>
  <si>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</si>
  <si>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</si>
  <si>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</si>
  <si>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</si>
  <si>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</si>
  <si>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</si>
  <si>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</si>
  <si>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</si>
  <si>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</si>
  <si>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</si>
  <si>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</si>
  <si>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</si>
  <si>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</si>
  <si>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</si>
  <si>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</si>
  <si>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</si>
  <si>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</si>
  <si>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</si>
  <si>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</si>
  <si>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</si>
  <si>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</si>
  <si>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</si>
  <si>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</si>
  <si>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</si>
  <si>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</si>
  <si>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</si>
  <si>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</si>
  <si>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</si>
  <si>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</si>
  <si>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</si>
  <si>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</si>
  <si>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</si>
  <si>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</si>
  <si>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</si>
  <si>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</si>
  <si>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</si>
  <si>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</si>
  <si>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</si>
  <si>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</si>
  <si>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</si>
  <si>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</si>
  <si>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</si>
  <si>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</si>
  <si>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</si>
  <si>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</si>
  <si>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</si>
  <si>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</si>
  <si>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</si>
  <si>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</si>
  <si>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</si>
  <si>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</si>
  <si>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</si>
  <si>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</si>
  <si>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</si>
  <si>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</si>
  <si>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</si>
  <si>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</si>
  <si>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</si>
  <si>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</si>
  <si>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</si>
  <si>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</si>
  <si>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</si>
  <si>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</si>
  <si>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</si>
  <si>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</si>
  <si>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</si>
  <si>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</si>
  <si>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</si>
  <si>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</si>
  <si>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</si>
  <si>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</si>
  <si>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</si>
  <si>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</si>
  <si>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</si>
  <si>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</si>
  <si>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</si>
  <si>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</si>
  <si>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</si>
  <si>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</si>
  <si>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</si>
  <si>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</si>
  <si>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</si>
  <si>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</si>
  <si>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</si>
  <si>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</si>
  <si>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</si>
  <si>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</si>
  <si>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</si>
  <si>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</si>
  <si>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</si>
  <si>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</si>
  <si>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</si>
  <si>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</si>
  <si>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</si>
  <si>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</si>
  <si>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</si>
  <si>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</si>
  <si>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</si>
  <si>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</si>
  <si>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</si>
  <si>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</si>
  <si>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</si>
  <si>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</si>
  <si>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</si>
  <si>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</si>
  <si>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</si>
  <si>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</si>
  <si>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</si>
  <si>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</si>
  <si>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</si>
  <si>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</si>
  <si>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</si>
  <si>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</si>
  <si>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</si>
  <si>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</si>
  <si>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</si>
  <si>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</si>
  <si>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</si>
  <si>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</si>
  <si>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</si>
  <si>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</si>
  <si>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</si>
  <si>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</si>
  <si>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</si>
  <si>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</si>
  <si>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</si>
  <si>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</si>
  <si>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</si>
  <si>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</si>
  <si>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</si>
  <si>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</si>
  <si>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</si>
  <si>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</si>
  <si>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</si>
  <si>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</si>
  <si>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</si>
  <si>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</si>
  <si>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</si>
  <si>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</si>
  <si>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</si>
  <si>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</si>
  <si>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</si>
  <si>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</si>
  <si>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</si>
  <si>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</si>
  <si>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</si>
  <si>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</si>
  <si>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</si>
  <si>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</si>
  <si>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</si>
  <si>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</si>
  <si>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</si>
  <si>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</si>
  <si>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</si>
  <si>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</si>
  <si>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</si>
  <si>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</si>
  <si>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</si>
  <si>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</si>
  <si>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</si>
  <si>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</si>
  <si>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</si>
  <si>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</si>
  <si>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</si>
  <si>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</si>
  <si>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</si>
  <si>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</si>
  <si>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</si>
  <si>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</si>
  <si>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</si>
  <si>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</si>
  <si>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</si>
  <si>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</si>
  <si>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</si>
  <si>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</si>
  <si>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</si>
  <si>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</si>
  <si>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</si>
  <si>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</si>
  <si>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</si>
  <si>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</si>
  <si>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</si>
  <si>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</si>
  <si>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</si>
  <si>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</si>
  <si>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</si>
  <si>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</si>
  <si>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</si>
  <si>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</si>
  <si>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</si>
  <si>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</si>
  <si>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</si>
  <si>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</si>
  <si>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</si>
  <si>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</si>
  <si>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</si>
  <si>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</si>
  <si>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</si>
  <si>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</si>
  <si>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</si>
  <si>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</si>
  <si>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</si>
  <si>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</si>
  <si>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</si>
  <si>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</si>
  <si>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</si>
  <si>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</si>
  <si>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</si>
  <si>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</si>
  <si>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</si>
  <si>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</si>
  <si>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</si>
  <si>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</si>
  <si>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</si>
  <si>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</si>
  <si>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</si>
  <si>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</si>
  <si>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</si>
  <si>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</si>
  <si>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</si>
  <si>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</si>
  <si>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</si>
  <si>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</si>
  <si>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</si>
  <si>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</si>
  <si>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</si>
  <si>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</si>
  <si>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</si>
  <si>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</si>
  <si>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</si>
  <si>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</si>
  <si>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</si>
  <si>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</si>
  <si>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</si>
  <si>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</si>
  <si>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</si>
  <si>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</si>
  <si>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</si>
  <si>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</si>
  <si>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</si>
  <si>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</si>
  <si>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</si>
  <si>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</si>
  <si>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</si>
  <si>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</si>
  <si>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</si>
  <si>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</si>
  <si>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</si>
  <si>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</si>
  <si>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</si>
  <si>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</si>
  <si>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</si>
  <si>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</si>
  <si>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</si>
  <si>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</si>
  <si>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</si>
  <si>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</si>
  <si>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</si>
  <si>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</si>
  <si>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</si>
  <si>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</si>
  <si>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</si>
  <si>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</si>
  <si>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</si>
  <si>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</si>
  <si>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</si>
  <si>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</si>
  <si>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</si>
  <si>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</si>
  <si>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</si>
  <si>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</si>
  <si>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</si>
  <si>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</si>
  <si>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</si>
  <si>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</si>
  <si>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</si>
  <si>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</si>
  <si>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</si>
  <si>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</si>
  <si>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</si>
  <si>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</si>
  <si>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</si>
  <si>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</si>
  <si>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</si>
  <si>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</si>
  <si>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</si>
  <si>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</si>
  <si>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</si>
  <si>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</si>
  <si>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</si>
  <si>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</si>
  <si>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</si>
  <si>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</si>
  <si>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</si>
  <si>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</si>
  <si>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</si>
  <si>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</si>
  <si>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</si>
  <si>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</si>
  <si>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</si>
  <si>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</si>
  <si>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</si>
  <si>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</si>
  <si>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</si>
  <si>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</si>
  <si>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</si>
  <si>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</si>
  <si>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</si>
  <si>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</si>
  <si>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</si>
  <si>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</si>
  <si>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</si>
  <si>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</si>
  <si>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</si>
  <si>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</si>
  <si>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</si>
  <si>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</si>
  <si>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</si>
  <si>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</si>
  <si>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</si>
  <si>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</si>
  <si>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</si>
  <si>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</si>
  <si>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</si>
  <si>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</si>
  <si>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</si>
  <si>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</si>
  <si>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</si>
  <si>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</si>
  <si>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</si>
  <si>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</si>
  <si>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</si>
  <si>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</si>
  <si>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</si>
  <si>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</si>
  <si>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</si>
  <si>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</si>
  <si>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</si>
  <si>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</si>
  <si>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</si>
  <si>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</si>
  <si>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</si>
  <si>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</si>
  <si>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</si>
  <si>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</si>
  <si>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</si>
  <si>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</si>
  <si>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</si>
  <si>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</si>
  <si>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</si>
  <si>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</si>
  <si>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</si>
  <si>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</si>
  <si>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</si>
  <si>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</si>
  <si>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</si>
  <si>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</si>
  <si>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</si>
  <si>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</si>
  <si>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</si>
  <si>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</si>
  <si>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</si>
  <si>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</si>
  <si>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</si>
  <si>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</si>
  <si>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</si>
  <si>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</si>
  <si>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</si>
  <si>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</si>
  <si>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</si>
  <si>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</si>
  <si>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</si>
  <si>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</si>
  <si>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</si>
  <si>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</si>
  <si>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</si>
  <si>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</si>
  <si>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</si>
  <si>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</si>
  <si>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</si>
  <si>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</si>
  <si>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</si>
  <si>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</si>
  <si>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</si>
  <si>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</si>
  <si>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</si>
  <si>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</si>
  <si>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</si>
  <si>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</si>
  <si>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</si>
  <si>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</si>
  <si>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</si>
  <si>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</si>
  <si>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</si>
  <si>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</si>
  <si>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</si>
  <si>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</si>
  <si>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</si>
  <si>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</si>
  <si>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</si>
  <si>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</si>
  <si>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</si>
  <si>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</si>
  <si>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</si>
  <si>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</si>
  <si>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</si>
  <si>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</si>
  <si>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</si>
  <si>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</si>
  <si>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</si>
  <si>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</si>
  <si>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</si>
  <si>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</si>
  <si>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</si>
  <si>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</si>
  <si>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</si>
  <si>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</si>
  <si>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</si>
  <si>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</si>
  <si>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</si>
  <si>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</si>
  <si>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</si>
  <si>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</si>
  <si>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</si>
  <si>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</si>
  <si>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</si>
  <si>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</si>
  <si>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</si>
  <si>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</si>
  <si>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</si>
  <si>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</si>
  <si>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</si>
  <si>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</si>
  <si>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</si>
  <si>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</si>
  <si>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</si>
  <si>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</si>
  <si>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</si>
  <si>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</si>
  <si>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</si>
  <si>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</si>
  <si>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</si>
  <si>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</si>
  <si>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</si>
  <si>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</si>
  <si>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</si>
  <si>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</si>
  <si>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</si>
  <si>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</si>
  <si>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</si>
  <si>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</si>
  <si>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</si>
  <si>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</si>
  <si>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</si>
  <si>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</si>
  <si>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</si>
  <si>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</si>
  <si>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</si>
  <si>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</si>
  <si>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</si>
  <si>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</si>
  <si>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</si>
  <si>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</si>
  <si>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</si>
  <si>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</si>
  <si>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</si>
  <si>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</si>
  <si>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</si>
  <si>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</si>
  <si>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</si>
  <si>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</si>
  <si>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</si>
  <si>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</si>
  <si>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</si>
  <si>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</si>
  <si>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</si>
  <si>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</si>
  <si>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</si>
  <si>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</si>
  <si>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</si>
  <si>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</si>
  <si>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</si>
  <si>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</si>
  <si>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</si>
  <si>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</si>
  <si>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</si>
  <si>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</si>
  <si>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</si>
  <si>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</si>
  <si>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</si>
  <si>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</si>
  <si>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</si>
  <si>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</si>
  <si>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</si>
  <si>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</si>
  <si>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</si>
  <si>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</si>
  <si>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</si>
  <si>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</si>
  <si>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</si>
  <si>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</si>
  <si>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</si>
  <si>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</si>
  <si>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</si>
  <si>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</si>
  <si>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</si>
  <si>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</si>
  <si>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</si>
  <si>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</si>
  <si>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</si>
  <si>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</si>
  <si>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</si>
  <si>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</si>
  <si>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</si>
  <si>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</si>
  <si>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</si>
  <si>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</si>
  <si>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</si>
  <si>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</si>
  <si>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</si>
  <si>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</si>
  <si>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</si>
  <si>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</si>
  <si>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</si>
  <si>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</si>
  <si>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</si>
  <si>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</si>
  <si>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</si>
  <si>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</si>
  <si>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</si>
  <si>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</si>
  <si>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</si>
  <si>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</si>
  <si>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</si>
  <si>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</si>
  <si>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</si>
  <si>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</si>
  <si>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</si>
  <si>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</si>
  <si>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</si>
  <si>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</si>
  <si>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</si>
  <si>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</si>
  <si>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</si>
  <si>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</si>
  <si>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</si>
  <si>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</si>
  <si>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</si>
  <si>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</si>
  <si>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</si>
  <si>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</si>
  <si>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</si>
  <si>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</si>
  <si>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</si>
  <si>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</si>
  <si>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</si>
  <si>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</si>
  <si>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</si>
  <si>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</si>
  <si>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</si>
  <si>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</si>
  <si>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</si>
  <si>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</si>
  <si>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</si>
  <si>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</si>
  <si>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</si>
  <si>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</si>
  <si>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</si>
  <si>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</si>
  <si>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</si>
  <si>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</si>
  <si>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</si>
  <si>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</si>
  <si>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</si>
  <si>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</si>
  <si>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</si>
  <si>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</si>
  <si>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</si>
  <si>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</si>
  <si>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</si>
  <si>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</si>
  <si>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</si>
  <si>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</si>
  <si>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</si>
  <si>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</si>
  <si>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</si>
  <si>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</si>
  <si>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</si>
  <si>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</si>
  <si>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</si>
  <si>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</si>
  <si>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</si>
  <si>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</si>
  <si>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</si>
  <si>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</si>
  <si>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</si>
  <si>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</si>
  <si>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</si>
  <si>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</si>
  <si>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</si>
  <si>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</si>
  <si>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</si>
  <si>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</si>
  <si>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</si>
  <si>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</si>
  <si>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</si>
  <si>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</si>
  <si>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</si>
  <si>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</si>
  <si>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</si>
  <si>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</si>
  <si>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</si>
  <si>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</si>
  <si>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</si>
  <si>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</si>
  <si>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</si>
  <si>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</si>
  <si>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</si>
  <si>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</si>
  <si>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</si>
  <si>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</si>
  <si>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</si>
  <si>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</si>
  <si>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</si>
  <si>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</si>
  <si>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</si>
  <si>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</si>
  <si>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</si>
  <si>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</si>
  <si>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</si>
  <si>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</si>
  <si>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</si>
  <si>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</si>
  <si>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</si>
  <si>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</si>
  <si>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</si>
  <si>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</si>
  <si>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</si>
  <si>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</si>
  <si>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</si>
  <si>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</si>
  <si>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</si>
  <si>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</si>
  <si>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</si>
  <si>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</si>
  <si>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</si>
  <si>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</si>
  <si>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</si>
  <si>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</si>
  <si>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</si>
  <si>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</si>
  <si>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</si>
  <si>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</si>
  <si>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</si>
  <si>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</si>
  <si>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</si>
  <si>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</si>
  <si>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</si>
  <si>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</si>
  <si>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</si>
  <si>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</si>
  <si>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</si>
  <si>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</si>
  <si>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</si>
  <si>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</si>
  <si>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</si>
  <si>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</si>
  <si>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</si>
  <si>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</si>
  <si>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</si>
  <si>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</si>
  <si>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</si>
  <si>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</si>
  <si>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</si>
  <si>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</si>
  <si>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</si>
  <si>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</si>
  <si>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</si>
  <si>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</si>
  <si>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</si>
  <si>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</si>
  <si>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</si>
  <si>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</si>
  <si>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</si>
  <si>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</si>
  <si>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</si>
  <si>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</si>
  <si>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</si>
  <si>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</si>
  <si>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</si>
  <si>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</si>
  <si>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</si>
  <si>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</si>
  <si>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</si>
  <si>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</si>
  <si>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</si>
  <si>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</si>
  <si>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</si>
  <si>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</si>
  <si>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</si>
  <si>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</si>
  <si>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</si>
  <si>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</si>
  <si>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</si>
  <si>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</si>
  <si>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</si>
  <si>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</si>
  <si>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</si>
  <si>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</si>
  <si>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</si>
  <si>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</si>
  <si>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</si>
  <si>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</si>
  <si>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</si>
  <si>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</si>
  <si>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</si>
  <si>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</si>
  <si>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</si>
  <si>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</si>
  <si>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</si>
  <si>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</si>
  <si>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</si>
  <si>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</si>
  <si>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</si>
  <si>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</si>
  <si>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</si>
  <si>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</si>
  <si>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</si>
  <si>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</si>
  <si>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</si>
  <si>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</si>
  <si>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</si>
  <si>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</si>
  <si>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</si>
  <si>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</si>
  <si>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</si>
  <si>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</si>
  <si>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</si>
  <si>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</si>
  <si>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</si>
  <si>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</si>
  <si>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</si>
  <si>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</si>
  <si>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</si>
  <si>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</si>
  <si>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</si>
  <si>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</si>
  <si>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</si>
  <si>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</si>
  <si>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</si>
  <si>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</si>
  <si>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</si>
  <si>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</si>
  <si>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</si>
  <si>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</si>
  <si>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</si>
  <si>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</si>
  <si>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</si>
  <si>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</si>
  <si>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</si>
  <si>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</si>
  <si>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</si>
  <si>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</si>
  <si>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</si>
  <si>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</si>
  <si>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</si>
  <si>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</si>
  <si>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</si>
  <si>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</si>
  <si>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</si>
  <si>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</si>
  <si>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</si>
  <si>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</si>
  <si>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</si>
  <si>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</si>
  <si>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</si>
  <si>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</si>
  <si>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</si>
  <si>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</si>
  <si>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</si>
  <si>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</si>
  <si>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</si>
  <si>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</si>
  <si>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</si>
  <si>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</si>
  <si>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</si>
  <si>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</si>
  <si>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</si>
  <si>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</si>
  <si>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</si>
  <si>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</si>
  <si>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</si>
  <si>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</si>
  <si>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</si>
  <si>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</si>
  <si>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</si>
  <si>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</si>
  <si>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</si>
  <si>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</si>
  <si>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</si>
  <si>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</si>
  <si>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</si>
  <si>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</si>
  <si>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</si>
  <si>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</si>
  <si>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</si>
  <si>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</si>
  <si>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</si>
  <si>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</si>
  <si>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</si>
  <si>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</si>
  <si>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</si>
  <si>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</si>
  <si>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</si>
  <si>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</si>
  <si>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</si>
  <si>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</si>
  <si>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</si>
  <si>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</si>
  <si>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</si>
  <si>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</si>
  <si>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</si>
  <si>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</si>
  <si>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</si>
  <si>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</si>
  <si>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</si>
  <si>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</si>
  <si>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</si>
  <si>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</si>
  <si>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</si>
  <si>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</si>
  <si>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</si>
  <si>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</si>
  <si>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</si>
  <si>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</si>
  <si>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</si>
  <si>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</si>
  <si>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</si>
  <si>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</si>
  <si>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</si>
  <si>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</si>
  <si>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</si>
  <si>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</si>
  <si>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</si>
  <si>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</si>
  <si>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</si>
  <si>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</si>
  <si>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</si>
  <si>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</si>
  <si>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</si>
  <si>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</si>
  <si>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</si>
  <si>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</si>
  <si>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</si>
  <si>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</si>
  <si>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</si>
  <si>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</si>
  <si>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</si>
  <si>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</si>
  <si>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</si>
  <si>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</si>
  <si>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</si>
  <si>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</si>
  <si>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</si>
  <si>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</si>
  <si>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</si>
  <si>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</si>
  <si>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</si>
  <si>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</si>
  <si>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</si>
  <si>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</si>
  <si>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</si>
  <si>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</si>
  <si>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</si>
  <si>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</si>
  <si>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</si>
  <si>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</si>
  <si>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</si>
  <si>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</si>
  <si>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</si>
  <si>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</si>
  <si>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</si>
  <si>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</si>
  <si>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</si>
  <si>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</si>
  <si>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</si>
  <si>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</si>
  <si>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</si>
  <si>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</si>
  <si>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</si>
  <si>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</si>
  <si>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</si>
  <si>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</si>
  <si>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</si>
  <si>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</si>
  <si>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</si>
  <si>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</si>
  <si>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</si>
  <si>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</si>
  <si>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</si>
  <si>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</si>
  <si>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</si>
  <si>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</si>
  <si>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</si>
  <si>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</si>
  <si>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</si>
  <si>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</si>
  <si>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</si>
  <si>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</si>
  <si>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</si>
  <si>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</si>
  <si>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</si>
  <si>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</si>
  <si>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</si>
  <si>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</si>
  <si>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</si>
  <si>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</si>
  <si>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</si>
  <si>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</si>
  <si>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</si>
  <si>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</si>
  <si>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</si>
  <si>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</si>
  <si>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</si>
  <si>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</si>
  <si>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</si>
  <si>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</si>
  <si>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</si>
  <si>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</si>
  <si>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</si>
  <si>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</si>
  <si>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</si>
  <si>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</si>
  <si>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</si>
  <si>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</si>
  <si>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</si>
  <si>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</si>
  <si>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</si>
  <si>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</si>
  <si>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</si>
  <si>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</si>
  <si>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</si>
  <si>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</si>
  <si>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</si>
  <si>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</si>
  <si>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</si>
  <si>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</si>
  <si>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</si>
  <si>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</si>
  <si>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</si>
  <si>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</si>
  <si>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</si>
  <si>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</si>
  <si>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</si>
  <si>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</si>
  <si>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</si>
  <si>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</si>
  <si>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</si>
  <si>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</si>
  <si>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</si>
  <si>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</si>
  <si>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</si>
  <si>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</si>
  <si>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</si>
  <si>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</si>
  <si>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</si>
  <si>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</si>
  <si>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</si>
  <si>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</si>
  <si>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</si>
  <si>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</si>
  <si>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</si>
  <si>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</si>
  <si>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</si>
  <si>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</si>
  <si>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</si>
  <si>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</si>
  <si>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</si>
  <si>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</si>
  <si>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</si>
  <si>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</si>
  <si>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</si>
  <si>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</si>
  <si>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</si>
  <si>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</si>
  <si>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</si>
  <si>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</si>
  <si>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</si>
  <si>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</si>
  <si>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</si>
  <si>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</si>
  <si>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</si>
  <si>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</si>
  <si>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</si>
  <si>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</si>
  <si>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</si>
  <si>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</si>
  <si>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</si>
  <si>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</si>
  <si>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</si>
  <si>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</si>
  <si>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</si>
  <si>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</si>
  <si>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</si>
  <si>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</si>
  <si>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</si>
  <si>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</si>
  <si>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</si>
  <si>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</si>
  <si>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</si>
  <si>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</si>
  <si>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</si>
  <si>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</si>
  <si>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</si>
  <si>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</si>
  <si>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</si>
  <si>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</si>
  <si>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</si>
  <si>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</si>
  <si>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</si>
  <si>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</si>
  <si>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</si>
  <si>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</si>
  <si>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</si>
  <si>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</si>
  <si>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</si>
  <si>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</si>
  <si>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</si>
  <si>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</si>
  <si>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</si>
  <si>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</si>
  <si>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</si>
  <si>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</si>
  <si>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</si>
  <si>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</si>
  <si>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</si>
  <si>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</si>
  <si>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</si>
  <si>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</si>
  <si>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</si>
  <si>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</si>
  <si>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</si>
  <si>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</si>
  <si>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</si>
  <si>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</si>
  <si>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</si>
  <si>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</si>
  <si>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</si>
  <si>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</si>
  <si>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</si>
  <si>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</si>
  <si>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</si>
  <si>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</si>
  <si>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</si>
  <si>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</si>
  <si>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</si>
  <si>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</si>
  <si>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</si>
  <si>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</si>
  <si>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</si>
  <si>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</si>
  <si>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</si>
  <si>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</si>
  <si>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</si>
  <si>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</si>
  <si>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</si>
  <si>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</si>
  <si>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</si>
  <si>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</si>
  <si>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</si>
  <si>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</si>
  <si>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</si>
  <si>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</si>
  <si>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</si>
  <si>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</si>
  <si>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</si>
  <si>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</si>
  <si>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</si>
  <si>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</si>
  <si>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</si>
  <si>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</si>
  <si>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</si>
  <si>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</si>
  <si>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</si>
  <si>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</si>
  <si>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</si>
  <si>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</si>
  <si>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</si>
  <si>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</si>
  <si>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</si>
  <si>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</si>
  <si>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</si>
  <si>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</si>
  <si>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</si>
  <si>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</si>
  <si>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</si>
  <si>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</si>
  <si>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</si>
  <si>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</si>
  <si>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</si>
  <si>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</si>
  <si>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</si>
  <si>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</si>
  <si>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</si>
  <si>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</si>
  <si>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</si>
  <si>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</si>
  <si>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</si>
  <si>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</si>
  <si>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</si>
  <si>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</si>
  <si>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</si>
  <si>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</si>
  <si>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</si>
  <si>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</si>
  <si>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</si>
  <si>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</si>
  <si>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</si>
  <si>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</si>
  <si>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</si>
  <si>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</si>
  <si>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</si>
  <si>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</si>
  <si>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</si>
  <si>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</si>
  <si>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</si>
  <si>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</si>
  <si>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</si>
  <si>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</si>
  <si>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</si>
  <si>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</si>
  <si>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</si>
  <si>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</si>
  <si>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</si>
  <si>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</si>
  <si>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</si>
  <si>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</si>
  <si>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</si>
  <si>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</si>
  <si>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</si>
  <si>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</si>
  <si>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</si>
  <si>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</si>
  <si>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</si>
  <si>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</si>
  <si>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</si>
  <si>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</si>
  <si>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</si>
  <si>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</si>
  <si>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</si>
  <si>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</si>
  <si>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</si>
  <si>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</si>
  <si>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</si>
  <si>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</si>
  <si>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</si>
  <si>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</si>
  <si>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</si>
  <si>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</si>
  <si>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</si>
  <si>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</si>
  <si>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</si>
  <si>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</si>
  <si>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</si>
  <si>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</si>
  <si>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</si>
  <si>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</si>
  <si>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</si>
  <si>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</si>
  <si>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</si>
  <si>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</si>
  <si>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</si>
  <si>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</si>
  <si>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</si>
  <si>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</si>
  <si>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</si>
  <si>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</si>
  <si>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</si>
  <si>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</si>
  <si>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</si>
  <si>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</si>
  <si>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</si>
  <si>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</si>
  <si>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</si>
  <si>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</si>
  <si>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</si>
  <si>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</si>
  <si>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</si>
  <si>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</si>
  <si>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</si>
  <si>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</si>
  <si>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</si>
  <si>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</si>
  <si>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</si>
  <si>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</si>
  <si>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</si>
  <si>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</si>
  <si>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</si>
  <si>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</si>
  <si>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</si>
  <si>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</si>
  <si>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</si>
  <si>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</si>
  <si>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</si>
  <si>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</si>
  <si>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</si>
  <si>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</si>
  <si>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</si>
  <si>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</si>
  <si>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</si>
  <si>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</si>
  <si>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</si>
  <si>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</si>
  <si>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</si>
  <si>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</si>
  <si>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</si>
  <si>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</si>
  <si>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</si>
  <si>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</si>
  <si>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</si>
  <si>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</si>
  <si>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</si>
  <si>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</si>
  <si>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</si>
  <si>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</si>
  <si>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</si>
  <si>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</si>
  <si>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</si>
  <si>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</si>
  <si>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</si>
  <si>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</si>
  <si>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</si>
  <si>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</si>
  <si>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</si>
  <si>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</si>
  <si>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</si>
  <si>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</si>
  <si>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</si>
  <si>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</si>
  <si>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</si>
  <si>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</si>
  <si>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</si>
  <si>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</si>
  <si>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</si>
  <si>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</si>
  <si>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</si>
  <si>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</si>
  <si>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</si>
  <si>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</si>
  <si>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</si>
  <si>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</si>
  <si>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</si>
  <si>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</si>
  <si>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</si>
  <si>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</si>
  <si>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</si>
  <si>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</si>
  <si>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</si>
  <si>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</si>
  <si>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</si>
  <si>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</si>
  <si>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</si>
  <si>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</si>
  <si>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</si>
  <si>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</si>
  <si>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</si>
  <si>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</si>
  <si>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</si>
  <si>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</si>
  <si>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</si>
  <si>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</si>
  <si>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</si>
  <si>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</si>
  <si>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</si>
  <si>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</si>
  <si>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</si>
  <si>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</si>
  <si>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</si>
  <si>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</si>
  <si>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</si>
  <si>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</si>
  <si>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</si>
  <si>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</si>
  <si>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</si>
  <si>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</si>
  <si>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</si>
  <si>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</si>
  <si>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</si>
  <si>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</si>
  <si>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</si>
  <si>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</si>
  <si>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</si>
  <si>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</si>
  <si>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</si>
  <si>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</si>
  <si>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</si>
  <si>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</si>
  <si>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</si>
  <si>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</si>
  <si>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</si>
  <si>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</si>
  <si>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</si>
  <si>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</si>
  <si>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</si>
  <si>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</si>
  <si>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</si>
  <si>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</si>
  <si>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</si>
  <si>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</si>
  <si>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</si>
  <si>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</si>
  <si>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</si>
  <si>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</si>
  <si>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</si>
  <si>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</si>
  <si>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</si>
  <si>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</si>
  <si>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</si>
  <si>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</si>
  <si>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</si>
  <si>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</si>
  <si>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</si>
  <si>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</si>
  <si>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</si>
  <si>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</si>
  <si>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</si>
  <si>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</si>
  <si>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</si>
  <si>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</si>
  <si>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</si>
  <si>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</si>
  <si>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</si>
  <si>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</si>
  <si>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</si>
  <si>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</si>
  <si>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</si>
  <si>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</si>
  <si>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</si>
  <si>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</si>
  <si>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</si>
  <si>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</si>
  <si>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</si>
  <si>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</si>
  <si>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</si>
  <si>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</si>
  <si>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</si>
  <si>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</si>
  <si>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</si>
  <si>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</si>
  <si>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</si>
  <si>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</si>
  <si>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</si>
  <si>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</si>
  <si>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</si>
  <si>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</si>
  <si>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</si>
  <si>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</si>
  <si>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</si>
  <si>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</si>
  <si>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</si>
  <si>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</si>
  <si>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</si>
  <si>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</si>
  <si>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</si>
  <si>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</si>
  <si>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</si>
  <si>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</si>
  <si>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</si>
  <si>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</si>
  <si>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</si>
  <si>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</si>
  <si>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</si>
  <si>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</si>
  <si>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</si>
  <si>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</si>
  <si>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</si>
  <si>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</si>
  <si>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</si>
  <si>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</si>
  <si>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</si>
  <si>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</si>
  <si>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</si>
  <si>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</si>
  <si>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</si>
  <si>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</si>
  <si>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</si>
  <si>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</si>
  <si>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</si>
  <si>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</si>
  <si>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</si>
  <si>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</si>
  <si>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</si>
  <si>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</si>
  <si>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</si>
  <si>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</si>
  <si>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</si>
  <si>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</si>
  <si>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</si>
  <si>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</si>
  <si>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</si>
  <si>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</si>
  <si>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</si>
  <si>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</si>
  <si>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</si>
  <si>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</si>
  <si>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</si>
  <si>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</si>
  <si>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</si>
  <si>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</si>
  <si>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</si>
  <si>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</si>
  <si>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</si>
  <si>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</si>
  <si>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</si>
  <si>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</si>
  <si>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</si>
  <si>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</si>
  <si>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</si>
  <si>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</si>
  <si>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</si>
  <si>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</si>
  <si>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</si>
  <si>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</si>
  <si>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</si>
  <si>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</si>
  <si>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</si>
  <si>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</si>
  <si>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</si>
  <si>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</si>
  <si>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</si>
  <si>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</si>
  <si>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</si>
  <si>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</si>
  <si>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</si>
  <si>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</si>
  <si>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</si>
  <si>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</si>
  <si>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</si>
  <si>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</si>
  <si>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</si>
  <si>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</si>
  <si>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</si>
  <si>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</si>
  <si>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</si>
  <si>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</si>
  <si>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</si>
  <si>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</si>
  <si>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</si>
  <si>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</si>
  <si>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</si>
  <si>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</si>
  <si>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</si>
  <si>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</si>
  <si>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</si>
  <si>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</si>
  <si>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</si>
  <si>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</si>
  <si>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</si>
  <si>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</si>
  <si>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</si>
  <si>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</si>
  <si>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</si>
  <si>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</si>
  <si>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</si>
  <si>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</si>
  <si>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</si>
  <si>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</si>
  <si>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</si>
  <si>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</si>
  <si>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</si>
  <si>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</si>
  <si>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</si>
  <si>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</si>
  <si>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</si>
  <si>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</si>
  <si>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</si>
  <si>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</si>
  <si>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</si>
  <si>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</si>
  <si>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</si>
  <si>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</si>
  <si>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</si>
  <si>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</si>
  <si>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</si>
  <si>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</si>
  <si>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</si>
  <si>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</si>
  <si>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</si>
  <si>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</si>
  <si>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</si>
  <si>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</si>
  <si>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</si>
  <si>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</si>
  <si>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</si>
  <si>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</si>
  <si>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</si>
  <si>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</si>
  <si>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</si>
  <si>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</si>
  <si>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</si>
  <si>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</si>
  <si>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</si>
  <si>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</si>
  <si>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</si>
  <si>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</si>
  <si>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</si>
  <si>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</si>
  <si>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</si>
  <si>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</si>
  <si>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</si>
  <si>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</si>
  <si>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</si>
  <si>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</si>
  <si>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</si>
  <si>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</si>
  <si>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</si>
  <si>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</si>
  <si>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</si>
  <si>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</si>
  <si>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</si>
  <si>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</si>
  <si>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</si>
  <si>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</si>
  <si>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</si>
  <si>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</si>
  <si>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</si>
  <si>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</si>
  <si>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</si>
  <si>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</si>
  <si>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</si>
  <si>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</si>
  <si>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</si>
  <si>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</si>
  <si>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</si>
  <si>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</si>
  <si>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</si>
  <si>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</si>
  <si>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</si>
  <si>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</si>
  <si>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</si>
  <si>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</si>
  <si>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</si>
  <si>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</si>
  <si>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</si>
  <si>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</si>
  <si>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</si>
  <si>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</si>
  <si>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</si>
  <si>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</si>
  <si>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</si>
  <si>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</si>
  <si>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</si>
  <si>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</si>
  <si>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</si>
  <si>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</si>
  <si>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</si>
  <si>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</si>
  <si>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</si>
  <si>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</si>
  <si>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</si>
  <si>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</si>
  <si>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</si>
  <si>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</si>
  <si>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</si>
  <si>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</si>
  <si>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</si>
  <si>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</si>
  <si>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</si>
  <si>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</si>
  <si>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</si>
  <si>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</si>
  <si>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</si>
  <si>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</si>
  <si>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</si>
  <si>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</si>
  <si>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</si>
  <si>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</si>
  <si>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</si>
  <si>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</si>
  <si>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</si>
  <si>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</si>
  <si>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</si>
  <si>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</si>
  <si>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</si>
  <si>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</si>
  <si>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</si>
  <si>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</si>
  <si>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</si>
  <si>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</si>
  <si>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</si>
  <si>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</si>
  <si>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</si>
  <si>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</si>
  <si>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</si>
  <si>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</si>
  <si>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</si>
  <si>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</si>
  <si>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</si>
  <si>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</si>
  <si>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</si>
  <si>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</si>
  <si>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</si>
  <si>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</si>
  <si>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</si>
  <si>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</si>
  <si>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</si>
  <si>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</si>
  <si>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</si>
  <si>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</si>
  <si>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</si>
  <si>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</si>
  <si>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</si>
  <si>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</si>
  <si>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</si>
  <si>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</si>
  <si>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</si>
  <si>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</si>
  <si>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</si>
  <si>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</si>
  <si>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</si>
  <si>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</si>
  <si>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</si>
  <si>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</si>
  <si>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</si>
  <si>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</si>
  <si>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</si>
  <si>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</si>
  <si>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</si>
  <si>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</si>
  <si>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</si>
  <si>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</si>
  <si>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</si>
  <si>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</si>
  <si>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</si>
  <si>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</si>
  <si>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</si>
  <si>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</si>
  <si>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</si>
  <si>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</si>
  <si>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</si>
  <si>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</si>
  <si>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</si>
  <si>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</si>
  <si>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</si>
  <si>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</si>
  <si>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</si>
  <si>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</si>
  <si>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</si>
  <si>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</si>
  <si>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</si>
  <si>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</si>
  <si>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</si>
  <si>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</si>
  <si>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</si>
  <si>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</si>
  <si>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</si>
  <si>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</si>
  <si>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</si>
  <si>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</si>
  <si>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</si>
  <si>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</si>
  <si>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</si>
  <si>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</si>
  <si>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</si>
  <si>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</si>
  <si>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</si>
  <si>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</si>
  <si>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</si>
  <si>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</si>
  <si>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</si>
  <si>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</si>
  <si>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</si>
  <si>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</si>
  <si>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</si>
  <si>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</si>
  <si>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</si>
  <si>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</si>
  <si>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</si>
  <si>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</si>
  <si>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</si>
  <si>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</si>
  <si>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</si>
  <si>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</si>
  <si>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</si>
  <si>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</si>
  <si>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</si>
  <si>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</si>
  <si>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</si>
  <si>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</si>
  <si>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</si>
  <si>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</si>
  <si>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</si>
  <si>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</si>
  <si>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</si>
  <si>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</si>
  <si>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</si>
  <si>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</si>
  <si>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</si>
  <si>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</si>
  <si>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</si>
  <si>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</si>
  <si>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</si>
  <si>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</si>
  <si>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</si>
  <si>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</si>
  <si>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</si>
  <si>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</si>
  <si>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</si>
  <si>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</si>
  <si>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</si>
  <si>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</si>
  <si>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</si>
  <si>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</si>
  <si>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</si>
  <si>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</si>
  <si>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</si>
  <si>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</si>
  <si>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</si>
  <si>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</si>
  <si>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</si>
  <si>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</si>
  <si>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</si>
  <si>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</si>
  <si>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</si>
  <si>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</si>
  <si>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</si>
  <si>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</si>
  <si>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</si>
  <si>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</si>
  <si>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</si>
  <si>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</si>
  <si>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</si>
  <si>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</si>
  <si>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</si>
  <si>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</si>
  <si>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</si>
  <si>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</si>
  <si>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</si>
  <si>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</si>
  <si>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</si>
  <si>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</si>
  <si>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</si>
  <si>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</si>
  <si>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</si>
  <si>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</si>
  <si>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</si>
  <si>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</si>
  <si>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</si>
  <si>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</si>
  <si>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</si>
  <si>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</si>
  <si>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</si>
  <si>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</si>
  <si>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</si>
  <si>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</si>
  <si>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</si>
  <si>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</si>
  <si>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</si>
  <si>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</si>
  <si>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</si>
  <si>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</si>
  <si>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</si>
  <si>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</si>
  <si>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</si>
  <si>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</si>
  <si>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</si>
  <si>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</si>
  <si>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</si>
  <si>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</si>
  <si>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</si>
  <si>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</si>
  <si>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</si>
  <si>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</si>
  <si>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</si>
  <si>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</si>
  <si>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</si>
  <si>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</si>
  <si>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</si>
  <si>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</si>
  <si>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</si>
  <si>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</si>
  <si>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</si>
  <si>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</si>
  <si>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</si>
  <si>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</si>
  <si>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</si>
  <si>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</si>
  <si>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</si>
  <si>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</si>
  <si>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</si>
  <si>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</si>
  <si>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</si>
  <si>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</si>
  <si>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</si>
  <si>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</si>
  <si>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</si>
  <si>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</si>
  <si>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</si>
  <si>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</si>
  <si>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</si>
  <si>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</si>
  <si>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</si>
  <si>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</si>
  <si>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</si>
  <si>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</si>
  <si>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</si>
  <si>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</si>
  <si>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</si>
  <si>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</si>
  <si>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</si>
  <si>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</si>
  <si>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</si>
  <si>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</si>
  <si>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</si>
  <si>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</si>
  <si>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</si>
  <si>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</si>
  <si>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</si>
  <si>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</si>
  <si>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</si>
  <si>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</si>
  <si>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</si>
  <si>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</si>
  <si>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</si>
  <si>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</si>
  <si>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</si>
  <si>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</si>
  <si>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</si>
  <si>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</si>
  <si>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</si>
  <si>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</si>
  <si>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</si>
  <si>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</si>
  <si>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</si>
  <si>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</si>
  <si>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</si>
  <si>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</si>
  <si>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</si>
  <si>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</si>
  <si>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</si>
  <si>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</si>
  <si>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</si>
  <si>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</si>
  <si>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</si>
  <si>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</si>
  <si>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</si>
  <si>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</si>
  <si>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</si>
  <si>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</si>
  <si>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</si>
  <si>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</si>
  <si>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</si>
  <si>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</si>
  <si>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</si>
  <si>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</si>
  <si>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</si>
  <si>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</si>
  <si>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</si>
  <si>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</si>
  <si>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</si>
  <si>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</si>
  <si>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</si>
  <si>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</si>
  <si>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</si>
  <si>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</si>
  <si>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</si>
  <si>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</si>
  <si>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</si>
  <si>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</si>
  <si>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</si>
  <si>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</si>
  <si>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</si>
  <si>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</si>
  <si>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</si>
  <si>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</si>
  <si>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</si>
  <si>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</si>
  <si>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</si>
  <si>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</si>
  <si>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</si>
  <si>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</si>
  <si>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</si>
  <si>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</si>
  <si>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</si>
  <si>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</si>
  <si>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</si>
  <si>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</si>
  <si>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</si>
  <si>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</si>
  <si>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</si>
  <si>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</si>
  <si>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</si>
  <si>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</si>
  <si>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</si>
  <si>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</si>
  <si>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</si>
  <si>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</si>
  <si>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</si>
  <si>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</si>
  <si>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</si>
  <si>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</si>
  <si>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</si>
  <si>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</si>
  <si>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</si>
  <si>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</si>
  <si>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</si>
  <si>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</si>
  <si>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</si>
  <si>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</si>
  <si>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</si>
  <si>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</si>
  <si>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</si>
  <si>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</si>
  <si>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</si>
  <si>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</si>
  <si>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</si>
  <si>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</si>
  <si>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</si>
  <si>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</si>
  <si>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</si>
  <si>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</si>
  <si>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</si>
  <si>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</si>
  <si>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</si>
  <si>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</si>
  <si>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</si>
  <si>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</si>
  <si>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</si>
  <si>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</si>
  <si>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</si>
  <si>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</si>
  <si>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</si>
  <si>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</si>
  <si>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</si>
  <si>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</si>
  <si>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</si>
  <si>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</si>
  <si>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</si>
  <si>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</si>
  <si>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</si>
  <si>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</si>
  <si>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</si>
  <si>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</si>
  <si>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</si>
  <si>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</si>
  <si>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</si>
  <si>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</si>
  <si>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</si>
  <si>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</si>
  <si>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</si>
  <si>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</si>
  <si>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</si>
  <si>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</si>
  <si>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</si>
  <si>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</si>
  <si>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</si>
  <si>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</si>
  <si>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</si>
  <si>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</si>
  <si>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</si>
  <si>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</si>
  <si>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</si>
  <si>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</si>
  <si>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</si>
  <si>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</si>
  <si>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</si>
  <si>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</si>
  <si>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</si>
  <si>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</si>
  <si>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</si>
  <si>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</si>
  <si>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</si>
  <si>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</si>
  <si>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</si>
  <si>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</si>
  <si>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</si>
  <si>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</si>
  <si>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</si>
  <si>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</si>
  <si>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</si>
  <si>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</si>
  <si>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</si>
  <si>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</si>
  <si>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</si>
  <si>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</si>
  <si>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</si>
  <si>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</si>
  <si>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</si>
  <si>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</si>
  <si>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</si>
  <si>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</si>
  <si>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</si>
  <si>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</si>
  <si>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</si>
  <si>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</si>
  <si>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</si>
  <si>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</si>
  <si>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</si>
  <si>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</si>
  <si>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</si>
  <si>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</si>
  <si>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</si>
  <si>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</si>
  <si>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</si>
  <si>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</si>
  <si>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</si>
  <si>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</si>
  <si>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</si>
  <si>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</si>
  <si>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</si>
  <si>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</si>
  <si>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</si>
  <si>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</si>
  <si>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</si>
  <si>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</si>
  <si>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</si>
  <si>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</si>
  <si>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</si>
  <si>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</si>
  <si>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</si>
  <si>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</si>
  <si>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</si>
  <si>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</si>
  <si>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</si>
  <si>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</si>
  <si>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</si>
  <si>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</si>
  <si>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</si>
  <si>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</si>
  <si>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</si>
  <si>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</si>
  <si>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</si>
  <si>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</si>
  <si>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</si>
  <si>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</si>
  <si>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</si>
  <si>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</si>
  <si>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</si>
  <si>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</si>
  <si>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</si>
  <si>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</si>
  <si>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</si>
  <si>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</si>
  <si>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</si>
  <si>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</si>
  <si>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</si>
  <si>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</si>
  <si>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</si>
  <si>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</si>
  <si>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</si>
  <si>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</si>
  <si>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</si>
  <si>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</si>
  <si>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</si>
  <si>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</si>
  <si>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</si>
  <si>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</si>
  <si>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</si>
  <si>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</si>
  <si>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</si>
  <si>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</si>
  <si>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</si>
  <si>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</si>
  <si>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</si>
  <si>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</si>
  <si>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</si>
  <si>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</si>
  <si>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</si>
  <si>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</si>
  <si>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</si>
  <si>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</si>
  <si>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</si>
  <si>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</si>
  <si>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</si>
  <si>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</si>
  <si>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</si>
  <si>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</si>
  <si>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</si>
  <si>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</si>
  <si>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</si>
  <si>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</si>
  <si>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</si>
  <si>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</si>
  <si>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</si>
  <si>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</si>
  <si>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</si>
  <si>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</si>
  <si>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</si>
  <si>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</si>
  <si>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</si>
  <si>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</si>
  <si>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</si>
  <si>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</si>
  <si>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</si>
  <si>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</si>
  <si>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</si>
  <si>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</si>
  <si>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</si>
  <si>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</si>
  <si>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</si>
  <si>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</si>
  <si>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</si>
  <si>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</si>
  <si>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</si>
  <si>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</si>
  <si>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</si>
  <si>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</si>
  <si>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</si>
  <si>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</si>
  <si>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</si>
  <si>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</si>
  <si>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</si>
  <si>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</si>
  <si>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</si>
  <si>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</si>
  <si>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</si>
  <si>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</si>
  <si>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</si>
  <si>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</si>
  <si>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</si>
  <si>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</si>
  <si>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</si>
  <si>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</si>
  <si>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</si>
  <si>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</si>
  <si>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</si>
  <si>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</si>
  <si>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</si>
  <si>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</si>
  <si>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</si>
  <si>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</si>
  <si>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</si>
  <si>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</si>
  <si>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</si>
  <si>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</si>
  <si>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</si>
  <si>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</si>
  <si>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</si>
  <si>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</si>
  <si>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</si>
  <si>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</si>
  <si>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</si>
  <si>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</si>
  <si>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</si>
  <si>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</si>
  <si>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</si>
  <si>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</si>
  <si>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</si>
  <si>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</si>
  <si>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</si>
  <si>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</si>
  <si>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</si>
  <si>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</si>
  <si>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</si>
  <si>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</si>
  <si>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</si>
  <si>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</si>
  <si>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</si>
  <si>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</si>
  <si>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</si>
  <si>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</si>
  <si>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</si>
  <si>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</si>
  <si>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</si>
  <si>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</si>
  <si>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</si>
  <si>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</si>
  <si>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</si>
  <si>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</si>
  <si>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</si>
  <si>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</si>
  <si>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</si>
  <si>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</si>
  <si>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</si>
  <si>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</si>
  <si>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</si>
  <si>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</si>
  <si>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</si>
  <si>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</si>
  <si>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</si>
  <si>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</si>
  <si>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</si>
  <si>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</si>
  <si>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</si>
  <si>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</si>
  <si>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</si>
  <si>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</si>
  <si>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</si>
  <si>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</si>
  <si>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</si>
  <si>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</si>
  <si>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</si>
  <si>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</si>
  <si>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</si>
  <si>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</si>
  <si>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</si>
  <si>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</si>
  <si>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</si>
  <si>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</si>
  <si>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</si>
  <si>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</si>
  <si>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</si>
  <si>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</si>
  <si>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</si>
  <si>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</si>
  <si>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</si>
  <si>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</si>
  <si>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</si>
  <si>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</si>
  <si>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</si>
  <si>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</si>
  <si>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</si>
  <si>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</si>
  <si>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</si>
  <si>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</si>
  <si>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</si>
  <si>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</si>
  <si>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</si>
  <si>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</si>
  <si>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</si>
  <si>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</si>
  <si>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</si>
  <si>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</si>
  <si>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</si>
  <si>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</si>
  <si>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</si>
  <si>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</si>
  <si>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</si>
  <si>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</si>
  <si>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</si>
  <si>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</si>
  <si>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</si>
  <si>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</si>
  <si>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</si>
  <si>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</si>
  <si>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</si>
  <si>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</si>
  <si>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</si>
  <si>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</si>
  <si>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</si>
  <si>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</si>
  <si>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</si>
  <si>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</si>
  <si>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</si>
  <si>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</si>
  <si>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</si>
  <si>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</si>
  <si>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</si>
  <si>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</si>
  <si>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</si>
  <si>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</si>
  <si>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</si>
  <si>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</si>
  <si>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</si>
  <si>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</si>
  <si>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</si>
  <si>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</si>
  <si>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</si>
  <si>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</si>
  <si>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</si>
  <si>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</si>
  <si>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</si>
  <si>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</si>
  <si>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</si>
  <si>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</si>
  <si>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</si>
  <si>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</si>
  <si>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</si>
  <si>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</si>
  <si>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</si>
  <si>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</si>
  <si>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</si>
  <si>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</si>
  <si>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</si>
  <si>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</si>
  <si>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</si>
  <si>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</si>
  <si>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</si>
  <si>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</si>
  <si>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</si>
  <si>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</si>
  <si>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</si>
  <si>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</si>
  <si>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</si>
  <si>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</si>
  <si>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</si>
  <si>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</si>
  <si>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</si>
  <si>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</si>
  <si>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</si>
  <si>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</si>
  <si>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</si>
  <si>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</si>
  <si>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</si>
  <si>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</si>
  <si>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</si>
  <si>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</si>
  <si>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</si>
  <si>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</si>
  <si>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</si>
  <si>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</si>
  <si>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</si>
  <si>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</si>
  <si>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</si>
  <si>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</si>
  <si>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</si>
  <si>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</si>
  <si>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</si>
  <si>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</si>
  <si>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</si>
  <si>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</si>
  <si>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</si>
  <si>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</si>
  <si>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</si>
  <si>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</si>
  <si>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</si>
  <si>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</si>
  <si>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</si>
  <si>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</si>
  <si>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</si>
  <si>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</si>
  <si>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</si>
  <si>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</si>
  <si>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</si>
  <si>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</si>
  <si>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</si>
  <si>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</si>
  <si>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</si>
  <si>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</si>
  <si>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</si>
  <si>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</si>
  <si>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</si>
  <si>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</si>
  <si>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</si>
  <si>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</si>
  <si>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</si>
  <si>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</si>
  <si>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</si>
  <si>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</si>
  <si>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</si>
  <si>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</si>
  <si>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</si>
  <si>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</si>
  <si>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</si>
  <si>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</si>
  <si>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</si>
  <si>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</si>
  <si>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</si>
  <si>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</si>
  <si>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</si>
  <si>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</si>
  <si>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</si>
  <si>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</si>
  <si>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</si>
  <si>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</si>
  <si>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</si>
  <si>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</si>
  <si>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</si>
  <si>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</si>
  <si>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</si>
  <si>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</si>
  <si>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</si>
  <si>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</si>
  <si>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</si>
  <si>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</si>
  <si>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</si>
  <si>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</si>
  <si>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</si>
  <si>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</si>
  <si>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</si>
  <si>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</si>
  <si>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</si>
  <si>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</si>
  <si>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</si>
  <si>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</si>
  <si>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</si>
  <si>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</si>
  <si>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</si>
  <si>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</si>
  <si>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</si>
  <si>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</si>
  <si>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</si>
  <si>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</si>
  <si>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</si>
  <si>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</si>
  <si>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</si>
  <si>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</si>
  <si>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</si>
  <si>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</si>
  <si>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</si>
  <si>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</si>
  <si>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</si>
  <si>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</si>
  <si>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</si>
  <si>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</si>
  <si>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</si>
  <si>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</si>
  <si>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</si>
  <si>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</si>
  <si>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</si>
  <si>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</si>
  <si>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</si>
  <si>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</si>
  <si>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</si>
  <si>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</si>
  <si>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</si>
  <si>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</si>
  <si>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</si>
  <si>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</si>
  <si>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</si>
  <si>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</si>
  <si>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</si>
  <si>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</si>
  <si>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</si>
  <si>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</si>
  <si>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</si>
  <si>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</si>
  <si>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</si>
  <si>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</si>
  <si>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</si>
  <si>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</si>
  <si>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</si>
  <si>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</si>
  <si>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</si>
  <si>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</si>
  <si>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</si>
  <si>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</si>
  <si>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</si>
  <si>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</si>
  <si>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</si>
  <si>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</si>
  <si>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</si>
  <si>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</si>
  <si>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</si>
  <si>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</si>
  <si>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</si>
  <si>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</si>
  <si>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</si>
  <si>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</si>
  <si>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</si>
  <si>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</si>
  <si>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</si>
  <si>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</si>
  <si>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</si>
  <si>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</si>
  <si>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</si>
  <si>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</si>
  <si>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</si>
  <si>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</si>
  <si>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</si>
  <si>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</si>
  <si>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</si>
  <si>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</si>
  <si>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</si>
  <si>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</si>
  <si>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</si>
  <si>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</si>
  <si>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</si>
  <si>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</si>
  <si>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</si>
  <si>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</si>
  <si>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</si>
  <si>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</si>
  <si>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</si>
  <si>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</si>
  <si>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</si>
  <si>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</si>
  <si>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</si>
  <si>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</si>
  <si>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</si>
  <si>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</si>
  <si>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</si>
  <si>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</si>
  <si>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</si>
  <si>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</si>
  <si>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</si>
  <si>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</si>
  <si>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</si>
  <si>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</si>
  <si>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</si>
  <si>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</si>
  <si>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</si>
  <si>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</si>
  <si>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</si>
  <si>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</si>
  <si>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</si>
  <si>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</si>
  <si>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</si>
  <si>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</si>
  <si>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</si>
  <si>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</si>
  <si>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</si>
  <si>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</si>
  <si>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</si>
  <si>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</si>
  <si>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</si>
  <si>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</si>
  <si>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</si>
  <si>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</si>
  <si>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</si>
  <si>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</si>
  <si>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</si>
  <si>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</si>
  <si>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</si>
  <si>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</si>
  <si>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</si>
  <si>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</si>
  <si>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</si>
  <si>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</si>
  <si>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</si>
  <si>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</si>
  <si>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</si>
  <si>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</si>
  <si>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</si>
  <si>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</si>
  <si>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</si>
  <si>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</si>
  <si>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</si>
  <si>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</si>
  <si>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</si>
  <si>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</si>
  <si>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</si>
  <si>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</si>
  <si>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</si>
  <si>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</si>
  <si>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</si>
  <si>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</si>
  <si>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</si>
  <si>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</si>
  <si>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</si>
  <si>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</si>
  <si>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</si>
  <si>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</si>
  <si>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</si>
  <si>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</si>
  <si>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</si>
  <si>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</si>
  <si>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</si>
  <si>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</si>
  <si>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</si>
  <si>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</si>
  <si>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</si>
  <si>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</si>
  <si>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</si>
  <si>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</si>
  <si>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</si>
  <si>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</si>
  <si>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</si>
  <si>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</si>
  <si>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</si>
  <si>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</si>
  <si>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</si>
  <si>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</si>
  <si>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</si>
  <si>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</si>
  <si>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</si>
  <si>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</si>
  <si>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</si>
  <si>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</si>
  <si>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</si>
  <si>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</si>
  <si>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</si>
  <si>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</si>
  <si>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</si>
  <si>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</si>
  <si>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</si>
  <si>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</si>
  <si>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</si>
  <si>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</si>
  <si>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</si>
  <si>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</si>
  <si>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</si>
  <si>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</si>
  <si>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</si>
  <si>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</si>
  <si>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</si>
  <si>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</si>
  <si>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</si>
  <si>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</si>
  <si>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</si>
  <si>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</si>
  <si>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</si>
  <si>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</si>
  <si>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</si>
  <si>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</si>
  <si>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</si>
  <si>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</si>
  <si>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</si>
  <si>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</si>
  <si>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</si>
  <si>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</si>
  <si>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</si>
  <si>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</si>
  <si>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</si>
  <si>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</si>
  <si>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</si>
  <si>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</si>
  <si>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</si>
  <si>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</si>
  <si>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</si>
  <si>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</si>
  <si>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</si>
  <si>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</si>
  <si>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</si>
  <si>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</si>
  <si>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</si>
  <si>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</si>
  <si>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</si>
  <si>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</si>
  <si>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</si>
  <si>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</si>
  <si>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</si>
  <si>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</si>
  <si>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</si>
  <si>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</si>
  <si>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</si>
  <si>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</si>
  <si>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</si>
  <si>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</si>
  <si>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</si>
  <si>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</si>
  <si>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</si>
  <si>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</si>
  <si>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</si>
  <si>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</si>
  <si>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</si>
  <si>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</si>
  <si>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</si>
  <si>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</si>
  <si>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</si>
  <si>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</si>
  <si>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</si>
  <si>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</si>
  <si>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</si>
  <si>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</si>
  <si>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</si>
  <si>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</si>
  <si>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</si>
  <si>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</si>
  <si>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</si>
  <si>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</si>
  <si>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</si>
  <si>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</si>
  <si>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</si>
  <si>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</si>
  <si>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</si>
  <si>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</si>
  <si>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</si>
  <si>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</si>
  <si>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</si>
  <si>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</si>
  <si>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</si>
  <si>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</si>
  <si>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</si>
  <si>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</si>
  <si>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</si>
  <si>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</si>
  <si>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</si>
  <si>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</si>
  <si>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</si>
  <si>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</si>
  <si>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</si>
  <si>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</si>
  <si>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</si>
  <si>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</si>
  <si>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</si>
  <si>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</si>
  <si>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</si>
  <si>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</si>
  <si>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</si>
  <si>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</si>
  <si>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</si>
  <si>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</si>
  <si>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</si>
  <si>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</si>
  <si>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</si>
  <si>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</si>
  <si>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</si>
  <si>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</si>
  <si>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</si>
  <si>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</si>
  <si>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</si>
  <si>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</si>
  <si>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</si>
  <si>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</si>
  <si>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</si>
  <si>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</si>
  <si>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</si>
  <si>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</si>
  <si>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</si>
  <si>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</si>
  <si>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</si>
  <si>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</si>
  <si>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</si>
  <si>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</si>
  <si>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</si>
  <si>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</si>
  <si>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</si>
  <si>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</si>
  <si>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</si>
  <si>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</si>
  <si>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</si>
  <si>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</si>
  <si>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</si>
  <si>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</si>
  <si>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</si>
  <si>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</si>
  <si>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</si>
  <si>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</si>
  <si>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</si>
  <si>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</si>
  <si>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</si>
  <si>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</si>
  <si>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</si>
  <si>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</si>
  <si>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</si>
  <si>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</si>
  <si>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</si>
  <si>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</si>
  <si>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</si>
  <si>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</si>
  <si>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</si>
  <si>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</si>
  <si>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</si>
  <si>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</si>
  <si>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</si>
  <si>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</si>
  <si>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</si>
  <si>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</si>
  <si>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</si>
  <si>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</si>
  <si>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</si>
  <si>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</si>
  <si>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</si>
  <si>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</si>
  <si>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</si>
  <si>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</si>
  <si>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</si>
  <si>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</si>
  <si>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</si>
  <si>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</si>
  <si>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</si>
  <si>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</si>
  <si>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</si>
  <si>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</si>
  <si>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</si>
  <si>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</si>
  <si>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</si>
  <si>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</si>
  <si>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</si>
  <si>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</si>
  <si>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</si>
  <si>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</si>
  <si>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</si>
  <si>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</si>
  <si>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</si>
  <si>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</si>
  <si>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</si>
  <si>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</si>
  <si>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</si>
  <si>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</si>
  <si>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</si>
  <si>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</si>
  <si>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</si>
  <si>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</si>
  <si>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</si>
  <si>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</si>
  <si>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</si>
  <si>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</si>
  <si>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</si>
  <si>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</si>
  <si>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</si>
  <si>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</si>
  <si>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</si>
  <si>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</si>
  <si>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</si>
  <si>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</si>
  <si>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</si>
  <si>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</si>
  <si>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</si>
  <si>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</si>
  <si>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</si>
  <si>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</si>
  <si>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</si>
  <si>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</si>
  <si>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</si>
  <si>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</si>
  <si>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</si>
  <si>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</si>
  <si>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</si>
  <si>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</si>
  <si>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</si>
  <si>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</si>
  <si>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</si>
  <si>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</si>
  <si>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</si>
  <si>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</si>
  <si>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</si>
  <si>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</si>
  <si>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</si>
  <si>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</si>
  <si>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</si>
  <si>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</si>
  <si>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</si>
  <si>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</si>
  <si>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</si>
  <si>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</si>
  <si>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</si>
  <si>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</si>
  <si>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</si>
  <si>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</si>
  <si>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</si>
  <si>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</si>
  <si>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</si>
  <si>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</si>
  <si>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</si>
  <si>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</si>
  <si>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</si>
  <si>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</si>
  <si>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</si>
  <si>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</si>
  <si>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</si>
  <si>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</si>
  <si>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</si>
  <si>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</si>
  <si>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</si>
  <si>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</si>
  <si>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</si>
  <si>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</si>
  <si>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</si>
  <si>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</si>
  <si>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</si>
  <si>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</si>
  <si>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</si>
  <si>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</si>
  <si>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</si>
  <si>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</si>
  <si>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</si>
  <si>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</si>
  <si>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</si>
  <si>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</si>
  <si>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</si>
  <si>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</si>
  <si>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</si>
  <si>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</si>
  <si>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</si>
  <si>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</si>
  <si>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</si>
  <si>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</si>
  <si>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</si>
  <si>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</si>
  <si>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</si>
  <si>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</si>
  <si>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</si>
  <si>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</si>
  <si>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</si>
  <si>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</si>
  <si>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</si>
  <si>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</si>
  <si>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</si>
  <si>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</si>
  <si>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</si>
  <si>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</si>
  <si>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</si>
  <si>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</si>
  <si>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</si>
  <si>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</si>
  <si>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</si>
  <si>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</si>
  <si>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</si>
  <si>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</si>
  <si>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</si>
  <si>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</si>
  <si>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</si>
  <si>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</si>
  <si>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</si>
  <si>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</si>
  <si>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</si>
  <si>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</si>
  <si>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</si>
  <si>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</si>
  <si>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</si>
  <si>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</si>
  <si>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</si>
  <si>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</si>
  <si>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</si>
  <si>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</si>
  <si>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</si>
  <si>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</si>
  <si>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</si>
  <si>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</si>
  <si>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</si>
  <si>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</si>
  <si>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</si>
  <si>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</si>
  <si>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</si>
  <si>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</si>
  <si>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</si>
  <si>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</si>
  <si>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</si>
  <si>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</si>
  <si>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</si>
  <si>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</si>
  <si>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</si>
  <si>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</si>
  <si>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</si>
  <si>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</si>
  <si>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</si>
  <si>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</si>
  <si>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</si>
  <si>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</si>
  <si>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</si>
  <si>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</si>
  <si>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</si>
  <si>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</si>
  <si>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</si>
  <si>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</si>
  <si>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</si>
  <si>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</si>
  <si>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</si>
  <si>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</si>
  <si>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</si>
  <si>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</si>
  <si>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</si>
  <si>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</si>
  <si>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</si>
  <si>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</si>
  <si>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</si>
  <si>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</si>
  <si>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</si>
  <si>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</si>
  <si>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</si>
  <si>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</si>
  <si>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</si>
  <si>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</si>
  <si>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</si>
  <si>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</si>
  <si>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</si>
  <si>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</si>
  <si>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</si>
  <si>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</si>
  <si>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</si>
  <si>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</si>
  <si>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</si>
  <si>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</si>
  <si>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</si>
  <si>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</si>
  <si>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</si>
  <si>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</si>
  <si>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</si>
  <si>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</si>
  <si>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</si>
  <si>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</si>
  <si>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</si>
  <si>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</si>
  <si>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</si>
  <si>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</si>
  <si>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</si>
  <si>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</si>
  <si>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</si>
  <si>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</si>
  <si>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</si>
  <si>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</si>
  <si>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</si>
  <si>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</si>
  <si>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</si>
  <si>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</si>
  <si>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</si>
  <si>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</si>
  <si>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</si>
  <si>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</si>
  <si>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</si>
  <si>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</si>
  <si>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</si>
  <si>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</si>
  <si>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</si>
  <si>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</si>
  <si>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</si>
  <si>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</si>
  <si>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</si>
  <si>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</si>
  <si>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</si>
  <si>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</si>
  <si>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</si>
  <si>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</si>
  <si>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</si>
  <si>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</si>
  <si>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</si>
  <si>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</si>
  <si>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</si>
  <si>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</si>
  <si>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</si>
  <si>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</si>
  <si>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</si>
  <si>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</si>
  <si>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</si>
  <si>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</si>
  <si>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</si>
  <si>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</si>
  <si>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</si>
  <si>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</si>
  <si>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</si>
  <si>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</si>
  <si>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</si>
  <si>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</si>
  <si>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</si>
  <si>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</si>
  <si>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</si>
  <si>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</si>
  <si>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</si>
  <si>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</si>
  <si>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</si>
  <si>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</si>
  <si>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</si>
  <si>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</si>
  <si>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</si>
  <si>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</si>
  <si>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</si>
  <si>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</si>
  <si>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</si>
  <si>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</si>
  <si>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</si>
  <si>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</si>
  <si>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</si>
  <si>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</si>
  <si>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</si>
  <si>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</si>
  <si>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</si>
  <si>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</si>
  <si>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</si>
  <si>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</si>
  <si>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</si>
  <si>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</si>
  <si>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</si>
  <si>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</si>
  <si>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</si>
  <si>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</si>
  <si>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</si>
  <si>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</si>
  <si>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</si>
  <si>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</si>
  <si>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</si>
  <si>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</si>
  <si>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</si>
  <si>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</si>
  <si>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</si>
  <si>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</si>
  <si>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</si>
  <si>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</si>
  <si>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</si>
  <si>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</si>
  <si>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</si>
  <si>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</si>
  <si>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</si>
  <si>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</si>
  <si>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</si>
  <si>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</si>
  <si>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</si>
  <si>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</si>
  <si>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</si>
  <si>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</si>
  <si>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</si>
  <si>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</si>
  <si>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</si>
  <si>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</si>
  <si>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</si>
  <si>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</si>
  <si>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</si>
  <si>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</si>
  <si>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</si>
  <si>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</si>
  <si>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</si>
  <si>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</si>
  <si>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</si>
  <si>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</si>
  <si>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</si>
  <si>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</si>
  <si>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</si>
  <si>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</si>
  <si>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</si>
  <si>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</si>
  <si>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</si>
  <si>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</si>
  <si>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</si>
  <si>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</si>
  <si>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</si>
  <si>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</si>
  <si>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</si>
  <si>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</si>
  <si>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</si>
  <si>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</si>
  <si>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</si>
  <si>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</si>
  <si>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</si>
  <si>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</si>
  <si>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</si>
  <si>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</si>
  <si>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</si>
  <si>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</si>
  <si>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</si>
  <si>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</si>
  <si>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</si>
  <si>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</si>
  <si>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</si>
  <si>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</si>
  <si>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</si>
  <si>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</si>
  <si>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</si>
  <si>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</si>
  <si>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</si>
  <si>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</si>
  <si>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</si>
  <si>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</si>
  <si>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</si>
  <si>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</si>
  <si>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</si>
  <si>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</si>
  <si>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</si>
  <si>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</si>
  <si>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</si>
  <si>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</si>
  <si>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</si>
  <si>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</si>
  <si>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</si>
  <si>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</si>
  <si>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</si>
  <si>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</si>
  <si>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</si>
  <si>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</si>
  <si>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</si>
  <si>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</si>
  <si>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</si>
  <si>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</si>
  <si>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</si>
  <si>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</si>
  <si>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</si>
  <si>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</si>
  <si>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</si>
  <si>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</si>
  <si>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</si>
  <si>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</si>
  <si>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</si>
  <si>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</si>
  <si>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</si>
  <si>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</si>
  <si>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</si>
  <si>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</si>
  <si>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</si>
  <si>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</si>
  <si>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</si>
  <si>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</si>
  <si>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</si>
  <si>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</si>
  <si>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</si>
  <si>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</si>
  <si>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</si>
  <si>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</si>
  <si>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</si>
  <si>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</si>
  <si>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</si>
  <si>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</si>
  <si>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</si>
  <si>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</si>
  <si>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</si>
  <si>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</si>
  <si>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</si>
  <si>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</si>
  <si>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</si>
  <si>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</si>
  <si>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</si>
  <si>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</si>
  <si>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</si>
  <si>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</si>
  <si>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</si>
  <si>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</si>
  <si>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</si>
  <si>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</si>
  <si>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</si>
  <si>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</si>
  <si>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</si>
  <si>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</si>
  <si>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</si>
  <si>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</si>
  <si>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</si>
  <si>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</si>
  <si>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</si>
  <si>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</si>
  <si>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</si>
  <si>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</si>
  <si>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</si>
  <si>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</si>
  <si>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</si>
  <si>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</si>
  <si>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</si>
  <si>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</si>
  <si>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</si>
  <si>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</si>
  <si>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</si>
  <si>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</si>
  <si>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</si>
  <si>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</si>
  <si>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</si>
  <si>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</si>
  <si>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</si>
  <si>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</si>
  <si>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</si>
  <si>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</si>
  <si>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</si>
  <si>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</si>
  <si>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</si>
  <si>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</si>
  <si>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</si>
  <si>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</si>
  <si>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</si>
  <si>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</si>
  <si>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</si>
  <si>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</si>
  <si>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</si>
  <si>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</si>
  <si>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</si>
  <si>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</si>
  <si>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</si>
  <si>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</si>
  <si>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</si>
  <si>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</si>
  <si>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</si>
  <si>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</si>
  <si>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</si>
  <si>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</si>
  <si>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</si>
  <si>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</si>
  <si>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</si>
  <si>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</si>
  <si>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</si>
  <si>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</si>
  <si>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</si>
  <si>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</si>
  <si>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</si>
  <si>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</si>
  <si>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</si>
  <si>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</si>
  <si>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</si>
  <si>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</si>
  <si>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</si>
  <si>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</si>
  <si>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</si>
  <si>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</si>
  <si>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</si>
  <si>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</si>
  <si>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</si>
  <si>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</si>
  <si>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</si>
  <si>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</si>
  <si>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</si>
  <si>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</si>
  <si>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</si>
  <si>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</si>
  <si>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</si>
  <si>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</si>
  <si>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</si>
  <si>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</si>
  <si>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</si>
  <si>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</si>
  <si>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</si>
  <si>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</si>
  <si>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</si>
  <si>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</si>
  <si>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</si>
  <si>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</si>
  <si>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</si>
  <si>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</si>
  <si>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</si>
  <si>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</si>
  <si>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</si>
  <si>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</si>
  <si>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</si>
  <si>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</si>
  <si>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</si>
  <si>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</si>
  <si>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</si>
  <si>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</si>
  <si>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</si>
  <si>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</si>
  <si>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</si>
  <si>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</si>
  <si>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</si>
  <si>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</si>
  <si>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</si>
  <si>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</si>
  <si>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</si>
  <si>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</si>
  <si>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</si>
  <si>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</si>
  <si>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</si>
  <si>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</si>
  <si>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</si>
  <si>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</si>
  <si>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</si>
  <si>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</si>
  <si>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</si>
  <si>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</si>
  <si>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</si>
  <si>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</si>
  <si>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</si>
  <si>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</si>
  <si>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</si>
  <si>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</si>
  <si>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</si>
  <si>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</si>
  <si>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</si>
  <si>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</si>
  <si>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</si>
  <si>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</si>
  <si>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</si>
  <si>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</si>
  <si>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</si>
  <si>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</si>
  <si>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</si>
  <si>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</si>
  <si>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</si>
  <si>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</si>
  <si>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</si>
  <si>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</si>
  <si>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</si>
  <si>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</si>
  <si>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</si>
  <si>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</si>
  <si>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</si>
  <si>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</si>
  <si>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</si>
  <si>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</si>
  <si>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</si>
  <si>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</si>
  <si>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</si>
  <si>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</si>
  <si>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</si>
  <si>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</si>
  <si>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</si>
  <si>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</si>
  <si>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</si>
  <si>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</si>
  <si>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</si>
  <si>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</si>
  <si>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</si>
  <si>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</si>
  <si>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</si>
  <si>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</si>
  <si>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</si>
  <si>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</si>
  <si>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</si>
  <si>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</si>
  <si>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</si>
  <si>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</si>
  <si>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</si>
  <si>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</si>
  <si>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</si>
  <si>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</si>
  <si>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</si>
  <si>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</si>
  <si>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</si>
  <si>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</si>
  <si>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</si>
  <si>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</si>
  <si>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</si>
  <si>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</si>
  <si>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</si>
  <si>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</si>
  <si>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</si>
  <si>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</si>
  <si>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</si>
  <si>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</si>
  <si>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</si>
  <si>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</si>
  <si>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</si>
  <si>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</si>
  <si>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</si>
  <si>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</si>
  <si>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</si>
  <si>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</si>
  <si>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</si>
  <si>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</si>
  <si>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</si>
  <si>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</si>
  <si>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</si>
  <si>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</si>
  <si>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</si>
  <si>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</si>
  <si>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</si>
  <si>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</si>
  <si>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</si>
  <si>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</si>
  <si>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</si>
  <si>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</si>
  <si>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</si>
  <si>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</si>
  <si>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</si>
  <si>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</si>
  <si>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</si>
  <si>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</si>
  <si>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</si>
  <si>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</si>
  <si>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</si>
  <si>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</si>
  <si>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</si>
  <si>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</si>
  <si>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</si>
  <si>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</si>
  <si>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</si>
  <si>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</si>
  <si>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</si>
  <si>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</si>
  <si>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</si>
  <si>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</si>
  <si>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</si>
  <si>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</si>
  <si>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</si>
  <si>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</si>
  <si>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</si>
  <si>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</si>
  <si>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</si>
  <si>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</si>
  <si>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</si>
  <si>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</si>
  <si>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</si>
  <si>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</si>
  <si>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</si>
  <si>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</si>
  <si>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</si>
  <si>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</si>
  <si>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</si>
  <si>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</si>
  <si>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</si>
  <si>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</si>
  <si>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</si>
  <si>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</si>
  <si>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</si>
  <si>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</si>
  <si>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</si>
  <si>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</si>
  <si>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</si>
  <si>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</si>
  <si>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</si>
  <si>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</si>
  <si>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</si>
  <si>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</si>
  <si>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</si>
  <si>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</si>
  <si>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</si>
  <si>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</si>
  <si>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</si>
  <si>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</si>
  <si>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</si>
  <si>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</si>
  <si>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</si>
  <si>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</si>
  <si>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</si>
  <si>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</si>
  <si>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</si>
  <si>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</si>
  <si>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</si>
  <si>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</si>
  <si>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</si>
  <si>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</si>
  <si>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</si>
  <si>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</si>
  <si>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</si>
  <si>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</si>
  <si>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</si>
  <si>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</si>
  <si>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</si>
  <si>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</si>
  <si>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</si>
  <si>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</si>
  <si>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</si>
  <si>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</si>
  <si>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</si>
  <si>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</si>
  <si>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</si>
  <si>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</si>
  <si>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</si>
  <si>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</si>
  <si>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</si>
  <si>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</si>
  <si>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</si>
  <si>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</si>
  <si>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</si>
  <si>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</si>
  <si>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</si>
  <si>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</si>
  <si>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</si>
  <si>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</si>
  <si>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</si>
  <si>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</si>
  <si>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</si>
  <si>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</si>
  <si>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</si>
  <si>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</si>
  <si>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</si>
  <si>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</si>
  <si>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</si>
  <si>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</si>
  <si>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</si>
  <si>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</si>
  <si>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</si>
  <si>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</si>
  <si>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</si>
  <si>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</si>
  <si>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</si>
  <si>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</si>
  <si>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</si>
  <si>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</si>
  <si>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</si>
  <si>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</si>
  <si>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</si>
  <si>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</si>
  <si>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</si>
  <si>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</si>
  <si>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</si>
  <si>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</si>
  <si>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</si>
  <si>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</si>
  <si>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</si>
  <si>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</si>
  <si>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</si>
  <si>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</si>
  <si>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</si>
  <si>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</si>
  <si>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</si>
  <si>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</si>
  <si>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</si>
  <si>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</si>
  <si>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</si>
  <si>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</si>
  <si>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</si>
  <si>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</si>
  <si>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</si>
  <si>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</si>
  <si>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</si>
  <si>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</si>
  <si>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</si>
  <si>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</si>
  <si>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</si>
  <si>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</si>
  <si>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</si>
  <si>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</si>
  <si>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</si>
  <si>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</si>
  <si>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</si>
  <si>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</si>
  <si>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</si>
  <si>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</si>
  <si>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</si>
  <si>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</si>
  <si>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</si>
  <si>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</si>
  <si>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</si>
  <si>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</si>
  <si>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</si>
  <si>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</si>
  <si>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</si>
  <si>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</si>
  <si>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</si>
  <si>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</si>
  <si>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</si>
  <si>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</si>
  <si>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</si>
  <si>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</si>
  <si>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</si>
  <si>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</si>
  <si>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</si>
  <si>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</si>
  <si>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</si>
  <si>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</si>
  <si>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</si>
  <si>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</si>
  <si>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</si>
  <si>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</si>
  <si>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</si>
  <si>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</si>
  <si>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</si>
  <si>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</si>
  <si>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</si>
  <si>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</si>
  <si>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</si>
  <si>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</si>
  <si>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</si>
  <si>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</si>
  <si>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</si>
  <si>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</si>
  <si>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</si>
  <si>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</si>
  <si>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</si>
  <si>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</si>
  <si>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</si>
  <si>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</si>
  <si>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</si>
  <si>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</si>
  <si>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</si>
  <si>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</si>
  <si>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</si>
  <si>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</si>
  <si>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</si>
  <si>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</si>
  <si>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</si>
  <si>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</si>
  <si>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</si>
  <si>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</si>
  <si>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</si>
  <si>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</si>
  <si>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</si>
  <si>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</si>
  <si>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</si>
  <si>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</si>
  <si>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</si>
  <si>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</si>
  <si>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</si>
  <si>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</si>
  <si>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</si>
  <si>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</si>
  <si>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</si>
  <si>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</si>
  <si>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</si>
  <si>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</si>
  <si>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</si>
  <si>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</si>
  <si>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</si>
  <si>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</si>
  <si>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</si>
  <si>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</si>
  <si>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</si>
  <si>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</si>
  <si>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</si>
  <si>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</si>
  <si>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</si>
  <si>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</si>
  <si>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</si>
  <si>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</si>
  <si>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</si>
  <si>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</si>
  <si>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</si>
  <si>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</si>
  <si>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</si>
  <si>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</si>
  <si>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</si>
  <si>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</si>
  <si>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</si>
  <si>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</si>
  <si>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</si>
  <si>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</si>
  <si>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</si>
  <si>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</si>
  <si>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</si>
  <si>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</si>
  <si>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</si>
  <si>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</si>
  <si>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</si>
  <si>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</si>
  <si>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</si>
  <si>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</si>
  <si>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</si>
  <si>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</si>
  <si>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</si>
  <si>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</si>
  <si>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</si>
  <si>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</si>
  <si>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</si>
  <si>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</si>
  <si>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</si>
  <si>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</si>
  <si>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</si>
  <si>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</si>
  <si>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</si>
  <si>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</si>
  <si>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</si>
  <si>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</si>
  <si>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</si>
  <si>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</si>
  <si>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</si>
  <si>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</si>
  <si>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</si>
  <si>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</si>
  <si>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</si>
  <si>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</si>
  <si>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</si>
  <si>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</si>
  <si>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</si>
  <si>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</si>
  <si>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</si>
  <si>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</si>
  <si>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</si>
  <si>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</si>
  <si>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</si>
  <si>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</si>
  <si>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</si>
  <si>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</si>
  <si>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</si>
  <si>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</si>
  <si>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</si>
  <si>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</si>
  <si>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</si>
  <si>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</si>
  <si>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</si>
  <si>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</si>
  <si>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</si>
  <si>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</si>
  <si>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</si>
  <si>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</si>
  <si>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</si>
  <si>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</si>
  <si>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</si>
  <si>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</si>
  <si>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</si>
  <si>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</si>
  <si>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</si>
  <si>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</si>
  <si>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</si>
  <si>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</si>
  <si>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</si>
  <si>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</si>
  <si>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</si>
  <si>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</si>
  <si>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</si>
  <si>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</si>
  <si>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</si>
  <si>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</si>
  <si>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</si>
  <si>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</si>
  <si>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</si>
  <si>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</si>
  <si>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</si>
  <si>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</si>
  <si>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</si>
  <si>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</si>
  <si>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</si>
  <si>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</si>
  <si>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</si>
  <si>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</si>
  <si>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</si>
  <si>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</si>
  <si>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</si>
  <si>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</si>
  <si>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</si>
  <si>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</si>
  <si>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</si>
  <si>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</si>
  <si>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</si>
  <si>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</si>
  <si>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</si>
  <si>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</si>
  <si>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</si>
  <si>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</si>
  <si>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</si>
  <si>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</si>
  <si>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</si>
  <si>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</si>
  <si>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</si>
  <si>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</si>
  <si>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</si>
  <si>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</si>
  <si>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</si>
  <si>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</si>
  <si>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</si>
  <si>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</si>
  <si>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</si>
  <si>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</si>
  <si>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</si>
  <si>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</si>
  <si>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</si>
  <si>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</si>
  <si>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</si>
  <si>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</si>
  <si>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</si>
  <si>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</si>
  <si>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</si>
  <si>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</si>
  <si>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</si>
  <si>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</si>
  <si>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</si>
  <si>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</si>
  <si>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</si>
  <si>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</si>
  <si>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</si>
  <si>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</si>
  <si>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</si>
  <si>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</si>
  <si>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</si>
  <si>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</si>
  <si>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</si>
  <si>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</si>
  <si>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</si>
  <si>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</si>
  <si>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</si>
  <si>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</si>
  <si>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</si>
  <si>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</si>
  <si>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</si>
  <si>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</si>
  <si>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</si>
  <si>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</si>
  <si>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</si>
  <si>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</si>
  <si>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</si>
  <si>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</si>
  <si>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</si>
  <si>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</si>
  <si>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</si>
  <si>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</si>
  <si>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</si>
  <si>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</si>
  <si>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</si>
  <si>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</si>
  <si>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</si>
  <si>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</si>
  <si>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</si>
  <si>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</si>
  <si>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</si>
  <si>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</si>
  <si>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</si>
  <si>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</si>
  <si>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</si>
  <si>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</si>
  <si>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</si>
  <si>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</si>
  <si>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</si>
  <si>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</si>
  <si>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</si>
  <si>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</si>
  <si>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</si>
  <si>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</si>
  <si>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</si>
  <si>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</si>
  <si>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</si>
  <si>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</si>
  <si>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</si>
  <si>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</si>
  <si>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</si>
  <si>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</si>
  <si>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</si>
  <si>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</si>
  <si>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</si>
  <si>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</si>
  <si>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</si>
  <si>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</si>
  <si>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</si>
  <si>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</si>
  <si>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</si>
  <si>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</si>
  <si>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</si>
  <si>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</si>
  <si>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</si>
  <si>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</si>
  <si>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</si>
  <si>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</si>
  <si>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</si>
  <si>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</si>
  <si>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</si>
  <si>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</si>
  <si>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</si>
  <si>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</si>
  <si>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</si>
  <si>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</si>
  <si>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</si>
  <si>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</si>
  <si>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</si>
  <si>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</si>
  <si>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</si>
  <si>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</si>
  <si>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</si>
  <si>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</si>
  <si>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</si>
  <si>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</si>
  <si>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</si>
  <si>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</si>
  <si>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</si>
  <si>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</si>
  <si>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</si>
  <si>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</si>
  <si>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</si>
  <si>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</si>
  <si>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</si>
  <si>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</si>
  <si>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</si>
  <si>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</si>
  <si>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</si>
  <si>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</si>
  <si>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</si>
  <si>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</si>
  <si>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</si>
  <si>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</si>
  <si>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</si>
  <si>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</si>
  <si>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</si>
  <si>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</si>
  <si>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</si>
  <si>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</si>
  <si>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</si>
  <si>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</si>
  <si>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</si>
  <si>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</si>
  <si>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</si>
  <si>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</si>
  <si>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</si>
  <si>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</si>
  <si>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</si>
  <si>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</si>
  <si>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</si>
  <si>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</si>
  <si>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</si>
  <si>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</si>
  <si>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</si>
  <si>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</si>
  <si>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</si>
  <si>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</si>
  <si>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</si>
  <si>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</si>
  <si>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</si>
  <si>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</si>
  <si>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</si>
  <si>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</si>
  <si>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</si>
  <si>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</si>
  <si>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</si>
  <si>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</si>
  <si>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</si>
  <si>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</si>
  <si>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</si>
  <si>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</si>
  <si>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</si>
  <si>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</si>
  <si>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</si>
  <si>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</si>
  <si>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</si>
  <si>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</si>
  <si>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</si>
  <si>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</si>
  <si>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</si>
  <si>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</si>
  <si>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</si>
  <si>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</si>
  <si>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</si>
  <si>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</si>
  <si>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</si>
  <si>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</si>
  <si>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</si>
  <si>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</si>
  <si>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</si>
  <si>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</si>
  <si>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</si>
  <si>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</si>
  <si>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</si>
  <si>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</si>
  <si>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</si>
  <si>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</si>
  <si>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</si>
  <si>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</si>
  <si>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</si>
  <si>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</si>
  <si>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</si>
  <si>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</si>
  <si>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</si>
  <si>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</si>
  <si>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</si>
  <si>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</si>
  <si>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</si>
  <si>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</si>
  <si>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</si>
  <si>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</si>
  <si>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</si>
  <si>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</si>
  <si>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</si>
  <si>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</si>
  <si>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</si>
  <si>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</si>
  <si>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</si>
  <si>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</si>
  <si>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</si>
  <si>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</si>
  <si>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</si>
  <si>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</si>
  <si>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</si>
  <si>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</si>
  <si>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</si>
  <si>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</si>
  <si>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</si>
  <si>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</si>
  <si>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</si>
  <si>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</si>
  <si>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</si>
  <si>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</si>
  <si>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</si>
  <si>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</si>
  <si>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</si>
  <si>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</si>
  <si>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</si>
  <si>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</si>
  <si>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</si>
  <si>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</si>
  <si>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</si>
  <si>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</si>
  <si>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</si>
  <si>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</si>
  <si>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</si>
  <si>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</si>
  <si>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</si>
  <si>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</si>
  <si>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</si>
  <si>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</si>
  <si>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</si>
  <si>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</si>
  <si>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</si>
  <si>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</si>
  <si>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</si>
  <si>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</si>
  <si>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</si>
  <si>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</si>
  <si>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</si>
  <si>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</si>
  <si>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</si>
  <si>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</si>
  <si>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</si>
  <si>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</si>
  <si>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</si>
  <si>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</si>
  <si>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</si>
  <si>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</si>
  <si>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</si>
  <si>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</si>
  <si>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</si>
  <si>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</si>
  <si>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</si>
  <si>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</si>
  <si>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</si>
  <si>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</si>
  <si>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</si>
  <si>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</si>
  <si>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</si>
  <si>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</si>
  <si>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</si>
  <si>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</si>
  <si>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</si>
  <si>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</si>
  <si>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</si>
  <si>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</si>
  <si>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</si>
  <si>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</si>
  <si>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</si>
  <si>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</si>
  <si>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</si>
  <si>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</si>
  <si>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</si>
  <si>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</si>
  <si>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</si>
  <si>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</si>
  <si>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</si>
  <si>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</si>
  <si>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</si>
  <si>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</si>
  <si>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</si>
  <si>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</si>
  <si>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</si>
  <si>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</si>
  <si>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</si>
  <si>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</si>
  <si>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</si>
  <si>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</si>
  <si>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</si>
  <si>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</si>
  <si>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</si>
  <si>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</si>
  <si>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</si>
  <si>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</si>
  <si>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</si>
  <si>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</si>
  <si>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</si>
  <si>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</si>
  <si>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</si>
  <si>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</si>
  <si>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</si>
  <si>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</si>
  <si>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</si>
  <si>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</si>
  <si>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</si>
  <si>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</si>
  <si>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</si>
  <si>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</si>
  <si>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</si>
  <si>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</si>
  <si>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</si>
  <si>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</si>
  <si>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</si>
  <si>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</si>
  <si>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</si>
  <si>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</si>
  <si>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</si>
  <si>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</si>
  <si>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</si>
  <si>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</si>
  <si>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</si>
  <si>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</si>
  <si>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</si>
  <si>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</si>
  <si>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</si>
  <si>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</si>
  <si>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</si>
  <si>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</si>
  <si>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</si>
  <si>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</si>
  <si>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</si>
  <si>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</si>
  <si>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</si>
  <si>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</si>
  <si>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</si>
  <si>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</si>
  <si>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</si>
  <si>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</si>
  <si>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</si>
  <si>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</si>
  <si>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</si>
  <si>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</si>
  <si>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</si>
  <si>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</si>
  <si>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</si>
  <si>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</si>
  <si>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</si>
  <si>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</si>
  <si>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</si>
  <si>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</si>
  <si>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</si>
  <si>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</si>
  <si>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</si>
  <si>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</si>
  <si>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</si>
  <si>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</si>
  <si>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</si>
  <si>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</si>
  <si>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</si>
  <si>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</si>
  <si>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</si>
  <si>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</si>
  <si>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</si>
  <si>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</si>
  <si>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</si>
  <si>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</si>
  <si>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</si>
  <si>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</si>
  <si>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</si>
  <si>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</si>
  <si>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</si>
  <si>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</si>
  <si>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</si>
  <si>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</si>
  <si>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</si>
  <si>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</si>
  <si>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</si>
  <si>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</si>
  <si>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</si>
  <si>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</si>
  <si>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</si>
  <si>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</si>
  <si>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</si>
  <si>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</si>
  <si>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</si>
  <si>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</si>
  <si>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</si>
  <si>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</si>
  <si>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</si>
  <si>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</si>
  <si>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</si>
  <si>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</si>
  <si>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</si>
  <si>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</si>
  <si>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</si>
  <si>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</si>
  <si>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</si>
  <si>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</si>
  <si>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</si>
  <si>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</si>
  <si>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</si>
  <si>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</si>
  <si>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</si>
  <si>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</si>
  <si>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</si>
  <si>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</si>
  <si>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</si>
  <si>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</si>
  <si>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</si>
  <si>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</si>
  <si>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</si>
  <si>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</si>
  <si>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</si>
  <si>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</si>
  <si>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</si>
  <si>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</si>
  <si>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</si>
  <si>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</si>
  <si>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</si>
  <si>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</si>
  <si>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</si>
  <si>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</si>
  <si>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</si>
  <si>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</si>
  <si>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</si>
  <si>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</si>
  <si>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</si>
  <si>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</si>
  <si>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</si>
  <si>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</si>
  <si>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</si>
  <si>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</si>
  <si>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</si>
  <si>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</si>
  <si>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</si>
  <si>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</si>
  <si>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</si>
  <si>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</si>
  <si>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</si>
  <si>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</si>
  <si>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</si>
  <si>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</si>
  <si>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</si>
  <si>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</si>
  <si>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</si>
  <si>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</si>
  <si>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</si>
  <si>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</si>
  <si>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</si>
  <si>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</si>
  <si>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</si>
  <si>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</si>
  <si>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</si>
  <si>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</si>
  <si>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</si>
  <si>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</si>
  <si>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</si>
  <si>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</si>
  <si>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</si>
  <si>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</si>
  <si>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</si>
  <si>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</si>
  <si>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</si>
  <si>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</si>
  <si>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</si>
  <si>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</si>
  <si>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</si>
  <si>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</si>
  <si>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</si>
  <si>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</si>
  <si>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</si>
  <si>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</si>
  <si>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</si>
  <si>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</si>
  <si>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</si>
  <si>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</si>
  <si>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</si>
  <si>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</si>
  <si>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</si>
  <si>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</si>
  <si>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</si>
  <si>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</si>
  <si>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</si>
  <si>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</si>
  <si>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</si>
  <si>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</si>
  <si>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</si>
  <si>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</si>
  <si>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</si>
  <si>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</si>
  <si>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</si>
  <si>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</si>
  <si>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</si>
  <si>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</si>
  <si>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</si>
  <si>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</si>
  <si>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</si>
  <si>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</si>
  <si>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</si>
  <si>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</si>
  <si>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</si>
  <si>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</si>
  <si>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</si>
  <si>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</si>
  <si>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</si>
  <si>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</si>
  <si>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</si>
  <si>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</si>
  <si>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</si>
  <si>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</si>
  <si>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</si>
  <si>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</si>
  <si>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</si>
  <si>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</si>
  <si>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</si>
  <si>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</si>
  <si>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</si>
  <si>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</si>
  <si>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</si>
  <si>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</si>
  <si>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</si>
  <si>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</si>
  <si>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</si>
  <si>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</si>
  <si>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</si>
  <si>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</si>
  <si>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</si>
  <si>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</si>
  <si>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</si>
  <si>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</si>
  <si>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</si>
  <si>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</si>
  <si>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</si>
  <si>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</si>
  <si>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</si>
  <si>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</si>
  <si>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</si>
  <si>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</si>
  <si>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</si>
  <si>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</si>
  <si>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</si>
  <si>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</si>
  <si>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</si>
  <si>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</si>
  <si>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</si>
  <si>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</si>
  <si>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</si>
  <si>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</si>
  <si>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</si>
  <si>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</si>
  <si>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</si>
  <si>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</si>
  <si>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</si>
  <si>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</si>
  <si>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</si>
  <si>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</si>
  <si>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</si>
  <si>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</si>
  <si>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</si>
  <si>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</si>
  <si>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</si>
  <si>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</si>
  <si>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</si>
  <si>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</si>
  <si>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</si>
  <si>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</si>
  <si>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</si>
  <si>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</si>
  <si>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</si>
  <si>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</si>
  <si>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</si>
  <si>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</si>
  <si>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</si>
  <si>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</si>
  <si>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</si>
  <si>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</si>
  <si>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</si>
  <si>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</si>
  <si>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</si>
  <si>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</si>
  <si>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</si>
  <si>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</si>
  <si>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</si>
  <si>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</si>
  <si>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</si>
  <si>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</si>
  <si>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</si>
  <si>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</si>
  <si>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</si>
  <si>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</si>
  <si>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</si>
  <si>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</si>
  <si>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</si>
  <si>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</si>
  <si>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</si>
  <si>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</si>
  <si>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</si>
  <si>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</si>
  <si>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</si>
  <si>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</si>
  <si>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</si>
  <si>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</si>
  <si>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</si>
  <si>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</si>
  <si>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</si>
  <si>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</si>
  <si>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</si>
  <si>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</si>
  <si>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</si>
  <si>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</si>
  <si>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</si>
  <si>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</si>
  <si>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</si>
  <si>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</si>
  <si>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</si>
  <si>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</si>
  <si>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</si>
  <si>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</si>
  <si>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</si>
  <si>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</si>
  <si>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</si>
  <si>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</si>
  <si>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</si>
  <si>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</si>
  <si>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</si>
  <si>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</si>
  <si>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</si>
  <si>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</si>
  <si>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</si>
  <si>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</si>
  <si>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</si>
  <si>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</si>
  <si>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</si>
  <si>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</si>
  <si>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</si>
  <si>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</si>
  <si>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</si>
  <si>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</si>
  <si>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</si>
  <si>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</si>
  <si>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</si>
  <si>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</si>
  <si>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</si>
  <si>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</si>
  <si>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</si>
  <si>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</si>
  <si>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</si>
  <si>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</si>
  <si>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</si>
  <si>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</si>
  <si>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</si>
  <si>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</si>
  <si>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</si>
  <si>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</si>
  <si>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</si>
  <si>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</si>
  <si>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</si>
  <si>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</si>
  <si>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</si>
  <si>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</si>
  <si>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</si>
  <si>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</si>
  <si>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</si>
  <si>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</si>
  <si>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</si>
  <si>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</si>
  <si>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</si>
  <si>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</si>
  <si>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</si>
  <si>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</si>
  <si>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</si>
  <si>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</si>
  <si>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</si>
  <si>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</si>
  <si>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</si>
  <si>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</si>
  <si>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</si>
  <si>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</si>
  <si>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</si>
  <si>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</si>
  <si>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</si>
  <si>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</si>
  <si>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</si>
  <si>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</si>
  <si>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</si>
  <si>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</si>
  <si>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</si>
  <si>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</si>
  <si>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</si>
  <si>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</si>
  <si>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</si>
  <si>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</si>
  <si>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</si>
  <si>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</si>
  <si>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</si>
  <si>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</si>
  <si>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</si>
  <si>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</si>
  <si>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</si>
  <si>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</si>
  <si>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</si>
  <si>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</si>
  <si>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</si>
  <si>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</si>
  <si>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</si>
  <si>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</si>
  <si>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</si>
  <si>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</si>
  <si>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</si>
  <si>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</si>
  <si>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</si>
  <si>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</si>
  <si>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</si>
  <si>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</si>
  <si>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</si>
  <si>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</si>
  <si>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</si>
  <si>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</si>
  <si>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</si>
  <si>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</si>
  <si>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</si>
  <si>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</si>
  <si>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</si>
  <si>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</si>
  <si>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</si>
  <si>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</si>
  <si>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</si>
  <si>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</si>
  <si>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</si>
  <si>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</si>
  <si>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</si>
  <si>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</si>
  <si>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</si>
  <si>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</si>
  <si>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</si>
  <si>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</si>
  <si>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</si>
  <si>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</si>
  <si>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</si>
  <si>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</si>
  <si>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</si>
  <si>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</si>
  <si>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</si>
  <si>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</si>
  <si>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</si>
  <si>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</si>
  <si>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</si>
  <si>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</si>
  <si>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</si>
  <si>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</si>
  <si>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</si>
  <si>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</si>
  <si>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</si>
  <si>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</si>
  <si>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</si>
  <si>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</si>
  <si>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</si>
  <si>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</si>
  <si>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</si>
  <si>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</si>
  <si>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</si>
  <si>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</si>
  <si>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</si>
  <si>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</si>
  <si>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</si>
  <si>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</si>
  <si>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</si>
  <si>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</si>
  <si>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</si>
  <si>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</si>
  <si>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</si>
  <si>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</si>
  <si>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</si>
  <si>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</si>
  <si>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</si>
  <si>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</si>
  <si>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</si>
  <si>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</si>
  <si>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</si>
  <si>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</si>
  <si>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</si>
  <si>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</si>
  <si>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</si>
  <si>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</si>
  <si>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</si>
  <si>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</si>
  <si>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</si>
  <si>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</si>
  <si>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</si>
  <si>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</si>
  <si>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</si>
  <si>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</si>
  <si>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</si>
  <si>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</si>
  <si>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</si>
  <si>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</si>
  <si>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</si>
  <si>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</si>
  <si>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</si>
  <si>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</si>
  <si>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</si>
  <si>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</si>
  <si>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</si>
  <si>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</si>
  <si>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</si>
  <si>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</si>
  <si>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</si>
  <si>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</si>
  <si>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</si>
  <si>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</si>
  <si>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</si>
  <si>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</si>
  <si>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</si>
  <si>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</si>
  <si>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</si>
  <si>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</si>
  <si>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</si>
  <si>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</si>
  <si>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</si>
  <si>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</si>
  <si>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</si>
  <si>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</si>
  <si>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</si>
  <si>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</si>
  <si>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</si>
  <si>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</si>
  <si>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</si>
  <si>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</si>
  <si>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</si>
  <si>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</si>
  <si>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</si>
  <si>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</si>
  <si>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</si>
  <si>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</si>
  <si>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</si>
  <si>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</si>
  <si>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</si>
  <si>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</si>
  <si>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</si>
  <si>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</si>
  <si>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</si>
  <si>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</si>
  <si>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</si>
  <si>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</si>
  <si>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</si>
  <si>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</si>
  <si>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</si>
  <si>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</si>
  <si>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</si>
  <si>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</si>
  <si>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</si>
  <si>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</si>
  <si>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</si>
  <si>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</si>
  <si>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</si>
  <si>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</si>
  <si>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</si>
  <si>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</si>
  <si>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</si>
  <si>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</si>
  <si>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</si>
  <si>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</si>
  <si>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</si>
  <si>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</si>
  <si>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</si>
  <si>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</si>
  <si>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</si>
  <si>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</si>
  <si>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</si>
  <si>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</si>
  <si>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</si>
  <si>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</si>
  <si>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</si>
  <si>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</si>
  <si>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</si>
  <si>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</si>
  <si>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</si>
  <si>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</si>
  <si>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</si>
  <si>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</si>
  <si>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</si>
  <si>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</si>
  <si>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</si>
  <si>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</si>
  <si>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</si>
  <si>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</si>
  <si>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</si>
  <si>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</si>
  <si>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</si>
  <si>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</si>
  <si>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</si>
  <si>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</si>
  <si>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</si>
  <si>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</si>
  <si>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</si>
  <si>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</si>
  <si>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</si>
  <si>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</si>
  <si>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</si>
  <si>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</si>
  <si>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</si>
  <si>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</si>
  <si>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</si>
  <si>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</si>
  <si>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</si>
  <si>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</si>
  <si>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</si>
  <si>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</si>
  <si>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</si>
  <si>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</si>
  <si>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</si>
  <si>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</si>
  <si>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</si>
  <si>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</si>
  <si>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</si>
  <si>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</si>
  <si>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</si>
  <si>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</si>
  <si>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</si>
  <si>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</si>
  <si>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</si>
  <si>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</si>
  <si>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</si>
  <si>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</si>
  <si>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</si>
  <si>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</si>
  <si>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</si>
  <si>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</si>
  <si>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</si>
  <si>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</si>
  <si>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</si>
  <si>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</si>
  <si>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</si>
  <si>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</si>
  <si>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</si>
  <si>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</si>
  <si>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</si>
  <si>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</si>
  <si>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</si>
  <si>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</si>
  <si>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</si>
  <si>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</si>
  <si>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</si>
  <si>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</si>
  <si>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</si>
  <si>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</si>
  <si>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</si>
  <si>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</si>
  <si>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</si>
  <si>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</si>
  <si>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</si>
  <si>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</si>
  <si>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</si>
  <si>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</si>
  <si>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</si>
  <si>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</si>
  <si>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</si>
  <si>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</si>
  <si>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</si>
  <si>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</si>
  <si>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</si>
  <si>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</si>
  <si>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</si>
  <si>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</si>
  <si>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</si>
  <si>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</si>
  <si>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</si>
  <si>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</si>
  <si>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</si>
  <si>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</si>
  <si>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</si>
  <si>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</si>
  <si>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</si>
  <si>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</si>
  <si>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</si>
  <si>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</si>
  <si>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</si>
  <si>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</si>
  <si>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</si>
  <si>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</si>
  <si>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</si>
  <si>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</si>
  <si>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</si>
  <si>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</si>
  <si>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</si>
  <si>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</si>
  <si>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</si>
  <si>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</si>
  <si>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</si>
  <si>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</si>
  <si>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</si>
  <si>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</si>
  <si>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</si>
  <si>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</si>
  <si>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</si>
  <si>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</si>
  <si>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</si>
  <si>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</si>
  <si>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</si>
  <si>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</si>
  <si>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</si>
  <si>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</si>
  <si>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</si>
  <si>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</si>
  <si>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</si>
  <si>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</si>
  <si>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</si>
  <si>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</si>
  <si>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</si>
  <si>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</si>
  <si>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</si>
  <si>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</si>
  <si>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</si>
  <si>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</si>
  <si>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</si>
  <si>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</si>
  <si>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</si>
  <si>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</si>
  <si>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</si>
  <si>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</si>
  <si>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</si>
  <si>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</si>
  <si>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</si>
  <si>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</si>
  <si>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</si>
  <si>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</si>
  <si>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</si>
  <si>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</si>
  <si>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</si>
  <si>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</si>
  <si>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</si>
  <si>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</si>
  <si>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</si>
  <si>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</si>
  <si>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</si>
  <si>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</si>
  <si>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</si>
  <si>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</si>
  <si>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</si>
  <si>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</si>
  <si>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</si>
  <si>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</si>
  <si>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</si>
  <si>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</si>
  <si>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</si>
  <si>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</si>
  <si>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</si>
  <si>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</si>
  <si>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</si>
  <si>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</si>
  <si>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</si>
  <si>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</si>
  <si>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</si>
  <si>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</si>
  <si>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</si>
  <si>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</si>
  <si>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</si>
  <si>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</si>
  <si>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</si>
  <si>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</si>
  <si>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</si>
  <si>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</si>
  <si>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</si>
  <si>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</si>
  <si>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</si>
  <si>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</si>
  <si>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</si>
  <si>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</si>
  <si>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</si>
  <si>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</si>
  <si>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</si>
  <si>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</si>
  <si>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</si>
  <si>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</si>
  <si>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</si>
  <si>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</si>
  <si>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</si>
  <si>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</si>
  <si>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</si>
  <si>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</si>
  <si>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</si>
  <si>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</si>
  <si>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</si>
  <si>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</si>
  <si>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</si>
  <si>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</si>
  <si>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</si>
  <si>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</si>
  <si>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</si>
  <si>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</si>
  <si>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</si>
  <si>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</si>
  <si>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</si>
  <si>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</si>
  <si>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</si>
  <si>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</si>
  <si>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</si>
  <si>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</si>
  <si>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</si>
  <si>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</si>
  <si>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</si>
  <si>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</si>
  <si>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</si>
  <si>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</si>
  <si>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</si>
  <si>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</si>
  <si>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</si>
  <si>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</si>
  <si>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</si>
  <si>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</si>
  <si>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</si>
  <si>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</si>
  <si>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</si>
  <si>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</si>
  <si>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</si>
  <si>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</si>
  <si>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</si>
  <si>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</si>
  <si>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</si>
  <si>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</si>
  <si>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</si>
  <si>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</si>
  <si>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</si>
  <si>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</si>
  <si>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</si>
  <si>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</si>
  <si>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</si>
  <si>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</si>
  <si>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</si>
  <si>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</si>
  <si>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</si>
  <si>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</si>
  <si>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</si>
  <si>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</si>
  <si>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</si>
  <si>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</si>
  <si>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</si>
  <si>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</si>
  <si>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</si>
  <si>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</si>
  <si>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</si>
  <si>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</si>
  <si>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</si>
  <si>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</si>
  <si>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</si>
  <si>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</si>
  <si>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</si>
  <si>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</si>
  <si>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</si>
  <si>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</si>
  <si>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</si>
  <si>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</si>
  <si>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</si>
  <si>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</si>
  <si>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</si>
  <si>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</si>
  <si>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</si>
  <si>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</si>
  <si>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</si>
  <si>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</si>
  <si>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</si>
  <si>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</si>
  <si>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</si>
  <si>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</si>
  <si>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</si>
  <si>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</si>
  <si>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</si>
  <si>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</si>
  <si>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</si>
  <si>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</si>
  <si>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</si>
  <si>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</si>
  <si>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</si>
  <si>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</si>
  <si>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</si>
  <si>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</si>
  <si>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</si>
  <si>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</si>
  <si>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</si>
  <si>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</si>
  <si>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</si>
  <si>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</si>
  <si>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</si>
  <si>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</si>
  <si>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</si>
  <si>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</si>
  <si>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</si>
  <si>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</si>
  <si>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</si>
  <si>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</si>
  <si>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</si>
  <si>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</si>
  <si>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</si>
  <si>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</si>
  <si>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</si>
  <si>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</si>
  <si>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</si>
  <si>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</si>
  <si>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</si>
  <si>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</si>
  <si>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</si>
  <si>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</si>
  <si>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</si>
  <si>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</si>
  <si>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</si>
  <si>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</si>
  <si>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</si>
  <si>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</si>
  <si>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</si>
  <si>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</si>
  <si>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</si>
  <si>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</si>
  <si>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</si>
  <si>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</si>
  <si>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</si>
  <si>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</si>
  <si>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</si>
  <si>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</si>
  <si>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</si>
  <si>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</si>
  <si>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</si>
  <si>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</si>
  <si>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</si>
  <si>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</si>
  <si>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</si>
  <si>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</si>
  <si>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</si>
  <si>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</si>
  <si>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</si>
  <si>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</si>
  <si>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</si>
  <si>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</si>
  <si>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</si>
  <si>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</si>
  <si>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</si>
  <si>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</si>
  <si>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</si>
  <si>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</si>
  <si>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</si>
  <si>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</si>
  <si>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</si>
  <si>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</si>
  <si>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</si>
  <si>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</si>
  <si>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</si>
  <si>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</si>
  <si>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</si>
  <si>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</si>
  <si>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</si>
  <si>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</si>
  <si>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</si>
  <si>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</si>
  <si>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</si>
  <si>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</si>
  <si>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</si>
  <si>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</si>
  <si>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</si>
  <si>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</si>
  <si>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</si>
  <si>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</si>
  <si>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</si>
  <si>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</si>
  <si>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</si>
  <si>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</si>
  <si>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</si>
  <si>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</si>
  <si>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</si>
  <si>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</si>
  <si>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</si>
  <si>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</si>
  <si>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</si>
  <si>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</si>
  <si>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</si>
  <si>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</si>
  <si>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</si>
  <si>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</si>
  <si>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</si>
  <si>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</si>
  <si>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</si>
  <si>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</si>
  <si>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</si>
  <si>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</si>
  <si>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</si>
  <si>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</si>
  <si>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</si>
  <si>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</si>
  <si>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</si>
  <si>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</si>
  <si>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</si>
  <si>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</si>
  <si>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</si>
  <si>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</si>
  <si>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</si>
  <si>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</si>
  <si>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</si>
  <si>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</si>
  <si>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</si>
  <si>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</si>
  <si>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</si>
  <si>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</si>
  <si>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</si>
  <si>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</si>
  <si>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</si>
  <si>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</si>
  <si>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</si>
  <si>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</si>
  <si>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</si>
  <si>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</si>
  <si>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</si>
  <si>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</si>
  <si>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</si>
  <si>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</si>
  <si>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</si>
  <si>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</si>
  <si>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</si>
  <si>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</si>
  <si>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</si>
  <si>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</si>
  <si>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</si>
  <si>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</si>
  <si>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</si>
  <si>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</si>
  <si>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</si>
  <si>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</si>
  <si>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</si>
  <si>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</si>
  <si>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</si>
  <si>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</si>
  <si>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</si>
  <si>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</si>
  <si>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</si>
  <si>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</si>
  <si>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</si>
  <si>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</si>
  <si>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</si>
  <si>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</si>
  <si>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</si>
  <si>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</si>
  <si>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</si>
  <si>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</si>
  <si>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</si>
  <si>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</si>
  <si>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</si>
  <si>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</si>
  <si>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</si>
  <si>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</si>
  <si>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</si>
  <si>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</si>
  <si>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</si>
  <si>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</si>
  <si>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</si>
  <si>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</si>
  <si>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</si>
  <si>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</si>
  <si>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</si>
  <si>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</si>
  <si>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</si>
  <si>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</si>
  <si>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</si>
  <si>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</si>
  <si>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</si>
  <si>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</si>
  <si>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</si>
  <si>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</si>
  <si>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</si>
  <si>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</si>
  <si>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</si>
  <si>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</si>
  <si>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</si>
  <si>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</si>
  <si>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</si>
  <si>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</si>
  <si>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</si>
  <si>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</si>
  <si>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</si>
  <si>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</si>
  <si>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</si>
  <si>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</si>
  <si>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</si>
  <si>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</si>
  <si>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</si>
  <si>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</si>
  <si>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</si>
  <si>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</si>
  <si>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</si>
  <si>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</si>
  <si>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</si>
  <si>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</si>
  <si>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</si>
  <si>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</si>
  <si>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</si>
  <si>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</si>
  <si>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</si>
  <si>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</si>
  <si>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</si>
  <si>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</si>
  <si>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</si>
  <si>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</si>
  <si>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</si>
  <si>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</si>
  <si>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</si>
  <si>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</si>
  <si>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</si>
  <si>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</si>
  <si>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</si>
  <si>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</si>
  <si>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</si>
  <si>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</si>
  <si>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</si>
  <si>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</si>
  <si>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</si>
  <si>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</si>
  <si>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</si>
  <si>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</si>
  <si>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</si>
  <si>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</si>
  <si>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</si>
  <si>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</si>
  <si>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</si>
  <si>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</si>
  <si>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</si>
  <si>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</si>
  <si>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</si>
  <si>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</si>
  <si>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</si>
  <si>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</si>
  <si>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</si>
  <si>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</si>
  <si>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</si>
  <si>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</si>
  <si>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</si>
  <si>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</si>
  <si>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</si>
  <si>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</si>
  <si>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</si>
  <si>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</si>
  <si>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</si>
  <si>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</si>
  <si>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</si>
  <si>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</si>
  <si>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</si>
  <si>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</si>
  <si>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</si>
  <si>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</si>
  <si>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</si>
  <si>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</si>
  <si>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</si>
  <si>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</si>
  <si>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</si>
  <si>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</si>
  <si>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</si>
  <si>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</si>
  <si>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</si>
  <si>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</si>
  <si>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</si>
  <si>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</si>
  <si>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</si>
  <si>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</si>
  <si>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</si>
  <si>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</si>
  <si>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</si>
  <si>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</si>
  <si>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</si>
  <si>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</si>
  <si>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</si>
  <si>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</si>
  <si>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</si>
  <si>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</si>
  <si>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</si>
  <si>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</si>
  <si>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</si>
  <si>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</si>
  <si>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</si>
  <si>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</si>
  <si>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</si>
  <si>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</si>
  <si>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</si>
  <si>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</si>
  <si>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</si>
  <si>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</si>
  <si>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</si>
  <si>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</si>
  <si>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</si>
  <si>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</si>
  <si>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</si>
  <si>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</si>
  <si>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</si>
  <si>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</si>
  <si>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</si>
  <si>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</si>
  <si>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</si>
  <si>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</si>
  <si>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</si>
  <si>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</si>
  <si>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</si>
  <si>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</si>
  <si>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</si>
  <si>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</si>
  <si>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</si>
  <si>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</si>
  <si>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</si>
  <si>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</si>
  <si>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</si>
  <si>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</si>
  <si>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</si>
  <si>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</si>
  <si>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</si>
  <si>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</si>
  <si>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</si>
  <si>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</si>
  <si>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</si>
  <si>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</si>
  <si>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</si>
  <si>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</si>
  <si>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</si>
  <si>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</si>
  <si>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</si>
  <si>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</si>
  <si>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</si>
  <si>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</si>
  <si>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</si>
  <si>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</si>
  <si>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</si>
  <si>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</si>
  <si>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</si>
  <si>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</si>
  <si>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</si>
  <si>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</si>
  <si>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</si>
  <si>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</si>
  <si>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</si>
  <si>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</si>
  <si>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</si>
  <si>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</si>
  <si>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</si>
  <si>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</si>
  <si>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</si>
  <si>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</si>
  <si>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</si>
  <si>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</si>
  <si>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</si>
  <si>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</si>
  <si>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</si>
  <si>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</si>
  <si>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</si>
  <si>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</si>
  <si>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</si>
  <si>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</si>
  <si>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</si>
  <si>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</si>
  <si>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</si>
  <si>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</si>
  <si>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</si>
  <si>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</si>
  <si>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</si>
  <si>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</si>
  <si>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</si>
  <si>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</si>
  <si>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</si>
  <si>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</si>
  <si>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</si>
  <si>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</si>
  <si>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</si>
  <si>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</si>
  <si>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</si>
  <si>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</si>
  <si>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</si>
  <si>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</si>
  <si>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</si>
  <si>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</si>
  <si>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</si>
  <si>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</si>
  <si>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</si>
  <si>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</si>
  <si>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</si>
  <si>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</si>
  <si>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</si>
  <si>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</si>
  <si>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</si>
  <si>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</si>
  <si>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</si>
  <si>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</si>
  <si>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</si>
  <si>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</si>
  <si>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</si>
  <si>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</si>
  <si>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</si>
  <si>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</si>
  <si>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</si>
  <si>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</si>
  <si>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</si>
  <si>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</si>
  <si>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</si>
  <si>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</si>
  <si>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</si>
  <si>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</si>
  <si>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</si>
  <si>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</si>
  <si>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</si>
  <si>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</si>
  <si>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</si>
  <si>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</si>
  <si>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</si>
  <si>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</si>
  <si>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</si>
  <si>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</si>
  <si>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</si>
  <si>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</si>
  <si>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</si>
  <si>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</si>
  <si>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</si>
  <si>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</si>
  <si>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</si>
  <si>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</si>
  <si>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</si>
  <si>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</si>
  <si>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</si>
  <si>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</si>
  <si>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</si>
  <si>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</si>
  <si>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</si>
  <si>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</si>
  <si>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</si>
  <si>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</si>
  <si>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</si>
  <si>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</si>
  <si>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</si>
  <si>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</si>
  <si>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</si>
  <si>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</si>
  <si>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</si>
  <si>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</si>
  <si>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</si>
  <si>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</si>
  <si>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</si>
  <si>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</si>
  <si>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</si>
  <si>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</si>
  <si>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</si>
  <si>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</si>
  <si>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</si>
  <si>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</si>
  <si>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</si>
  <si>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</si>
  <si>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</si>
  <si>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</si>
  <si>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</si>
  <si>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</si>
  <si>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</si>
  <si>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</si>
  <si>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</si>
  <si>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</si>
  <si>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</si>
  <si>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</si>
  <si>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</si>
  <si>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</si>
  <si>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</si>
  <si>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</si>
  <si>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</si>
  <si>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</si>
  <si>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</si>
  <si>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</si>
  <si>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</si>
  <si>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</si>
  <si>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</si>
  <si>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</si>
  <si>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</si>
  <si>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</si>
  <si>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</si>
  <si>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</si>
  <si>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</si>
  <si>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</si>
  <si>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</si>
  <si>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</si>
  <si>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</si>
  <si>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</si>
  <si>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</si>
  <si>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</si>
  <si>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</si>
  <si>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</si>
  <si>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</si>
  <si>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</si>
  <si>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</si>
  <si>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</si>
  <si>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</si>
  <si>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</si>
  <si>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</si>
  <si>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</si>
  <si>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</si>
  <si>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</si>
  <si>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</si>
  <si>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</si>
  <si>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</si>
  <si>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</si>
  <si>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</si>
  <si>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</si>
  <si>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</si>
  <si>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</si>
  <si>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</si>
  <si>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</si>
  <si>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</si>
  <si>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</si>
  <si>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</si>
  <si>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</si>
  <si>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</si>
  <si>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</si>
  <si>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</si>
  <si>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</si>
  <si>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</si>
  <si>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</si>
  <si>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</si>
  <si>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</si>
  <si>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</si>
  <si>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</si>
  <si>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</si>
  <si>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</si>
  <si>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</si>
  <si>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</si>
  <si>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</si>
  <si>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</si>
  <si>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</si>
  <si>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</si>
  <si>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</si>
  <si>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</si>
  <si>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</si>
  <si>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</si>
  <si>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</si>
  <si>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</si>
  <si>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</si>
  <si>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</si>
  <si>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</si>
  <si>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</si>
  <si>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</si>
  <si>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</si>
  <si>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</si>
  <si>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</si>
  <si>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</si>
  <si>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</si>
  <si>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</si>
  <si>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</si>
  <si>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</si>
  <si>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</si>
  <si>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</si>
  <si>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</si>
  <si>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</si>
  <si>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</si>
  <si>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</si>
  <si>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</si>
  <si>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</si>
  <si>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</si>
  <si>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</si>
  <si>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</si>
  <si>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</si>
  <si>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</si>
  <si>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</si>
  <si>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</si>
  <si>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</si>
  <si>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</si>
  <si>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</si>
  <si>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</si>
  <si>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</si>
  <si>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</si>
  <si>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</si>
  <si>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</si>
  <si>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</si>
  <si>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</si>
  <si>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</si>
  <si>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</si>
  <si>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</si>
  <si>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</si>
  <si>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</si>
  <si>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</si>
  <si>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</si>
  <si>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</si>
  <si>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</si>
  <si>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</si>
  <si>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</si>
  <si>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</si>
  <si>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</si>
  <si>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</si>
  <si>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</si>
  <si>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</si>
  <si>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</si>
  <si>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</si>
  <si>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</si>
  <si>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</si>
  <si>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</si>
  <si>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</si>
  <si>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</si>
  <si>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</si>
  <si>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</si>
  <si>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</si>
  <si>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</si>
  <si>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</si>
  <si>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</si>
  <si>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</si>
  <si>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</si>
  <si>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</si>
  <si>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</si>
  <si>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</si>
  <si>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</si>
  <si>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</si>
  <si>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</si>
  <si>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</si>
  <si>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</si>
  <si>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</si>
  <si>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</si>
  <si>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</si>
  <si>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</si>
  <si>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</si>
  <si>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</si>
  <si>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</si>
  <si>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</si>
  <si>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</si>
  <si>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</si>
  <si>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</si>
  <si>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</si>
  <si>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</si>
  <si>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</si>
  <si>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</si>
  <si>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</si>
  <si>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</si>
  <si>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</si>
  <si>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</si>
  <si>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</si>
  <si>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</si>
  <si>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</si>
  <si>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</si>
  <si>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</si>
  <si>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</si>
  <si>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</si>
  <si>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</si>
  <si>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</si>
  <si>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</si>
  <si>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</si>
  <si>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</si>
  <si>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</si>
  <si>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</si>
  <si>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</si>
  <si>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</si>
  <si>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</si>
  <si>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</si>
  <si>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</si>
  <si>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</si>
  <si>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</si>
  <si>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</si>
  <si>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</si>
  <si>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</si>
  <si>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</si>
  <si>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</si>
  <si>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</si>
  <si>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</si>
  <si>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</si>
  <si>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</si>
  <si>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</si>
  <si>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</si>
  <si>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</si>
  <si>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</si>
  <si>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</si>
  <si>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</si>
  <si>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</si>
  <si>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</si>
  <si>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</si>
  <si>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</si>
  <si>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</si>
  <si>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</si>
  <si>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</si>
  <si>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</si>
  <si>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</si>
  <si>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</si>
  <si>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</si>
  <si>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</si>
  <si>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</si>
  <si>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</si>
  <si>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</si>
  <si>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</si>
  <si>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</si>
  <si>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</si>
  <si>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</si>
  <si>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</si>
  <si>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</si>
  <si>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</si>
  <si>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</si>
  <si>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</si>
  <si>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</si>
  <si>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</si>
  <si>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</si>
  <si>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</si>
  <si>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</si>
  <si>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</si>
  <si>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</si>
  <si>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</si>
  <si>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</si>
  <si>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</si>
  <si>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</si>
  <si>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</si>
  <si>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</si>
  <si>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</si>
  <si>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</si>
  <si>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</si>
  <si>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</si>
  <si>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</si>
  <si>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</si>
  <si>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</si>
  <si>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</si>
  <si>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</si>
  <si>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</si>
  <si>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</si>
  <si>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</si>
  <si>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</si>
  <si>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</si>
  <si>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</si>
  <si>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</si>
  <si>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</si>
  <si>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</si>
  <si>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</si>
  <si>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</si>
  <si>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</si>
  <si>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</si>
  <si>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</si>
  <si>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</si>
  <si>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</si>
  <si>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</si>
  <si>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</si>
  <si>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</si>
  <si>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</si>
  <si>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</si>
  <si>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</si>
  <si>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</si>
  <si>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</si>
  <si>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</si>
  <si>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</si>
  <si>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</si>
  <si>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</si>
  <si>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</si>
  <si>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</si>
  <si>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</si>
  <si>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</si>
  <si>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</si>
  <si>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</si>
  <si>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</si>
  <si>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</si>
  <si>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</si>
  <si>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</si>
  <si>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</si>
  <si>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</si>
  <si>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</si>
  <si>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</si>
  <si>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</si>
  <si>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</si>
  <si>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</si>
  <si>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</si>
  <si>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</si>
  <si>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</si>
  <si>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</si>
  <si>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</si>
  <si>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</si>
  <si>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</si>
  <si>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</si>
  <si>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</si>
  <si>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</si>
  <si>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</si>
  <si>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</si>
  <si>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</si>
  <si>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</si>
  <si>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</si>
  <si>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</si>
  <si>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</si>
  <si>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</si>
  <si>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</si>
  <si>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</si>
  <si>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</si>
  <si>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</si>
  <si>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</si>
  <si>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</si>
  <si>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</si>
  <si>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</si>
  <si>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</si>
  <si>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</si>
  <si>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</si>
  <si>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</si>
  <si>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</si>
  <si>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</si>
  <si>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</si>
  <si>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</si>
  <si>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</si>
  <si>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</si>
  <si>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</si>
  <si>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</si>
  <si>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</si>
  <si>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</si>
  <si>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</si>
  <si>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</si>
  <si>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</si>
  <si>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</si>
  <si>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</si>
  <si>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</si>
  <si>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</si>
  <si>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</si>
  <si>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</si>
  <si>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</si>
  <si>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</si>
  <si>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</si>
  <si>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</si>
  <si>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</si>
  <si>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</si>
  <si>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</si>
  <si>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</si>
  <si>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</si>
  <si>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</si>
  <si>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</si>
  <si>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</si>
  <si>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</si>
  <si>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</si>
  <si>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</si>
  <si>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</si>
  <si>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</si>
  <si>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</si>
  <si>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</si>
  <si>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</si>
  <si>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</si>
  <si>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</si>
  <si>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</si>
  <si>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</si>
  <si>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</si>
  <si>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</si>
  <si>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</si>
  <si>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</si>
  <si>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</si>
  <si>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</si>
  <si>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</si>
  <si>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</si>
  <si>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</si>
  <si>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</si>
  <si>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</si>
  <si>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</si>
  <si>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</si>
  <si>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</si>
  <si>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</si>
  <si>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</si>
  <si>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</si>
  <si>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</si>
  <si>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</si>
  <si>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</si>
  <si>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</si>
  <si>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</si>
  <si>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</si>
  <si>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</si>
  <si>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</si>
  <si>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</si>
  <si>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</si>
  <si>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</si>
  <si>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</si>
  <si>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</si>
  <si>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</si>
  <si>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</si>
  <si>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</si>
  <si>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</si>
  <si>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</si>
  <si>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</si>
  <si>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</si>
  <si>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</si>
  <si>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</si>
  <si>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</si>
  <si>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</si>
  <si>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</si>
  <si>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</si>
  <si>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</si>
  <si>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</si>
  <si>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</si>
  <si>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</si>
  <si>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</si>
  <si>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</si>
  <si>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</si>
  <si>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</si>
  <si>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</si>
  <si>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</si>
  <si>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</si>
  <si>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</si>
  <si>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</si>
  <si>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</si>
  <si>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</si>
  <si>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</si>
  <si>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</si>
  <si>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</si>
  <si>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</si>
  <si>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</si>
  <si>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</si>
  <si>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</si>
  <si>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</si>
  <si>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</si>
  <si>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</si>
  <si>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</si>
  <si>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</si>
  <si>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</si>
  <si>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</si>
  <si>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</si>
  <si>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</si>
  <si>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</si>
  <si>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</si>
  <si>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</si>
  <si>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</si>
  <si>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</si>
  <si>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</si>
  <si>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</si>
  <si>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</si>
  <si>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</si>
  <si>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</si>
  <si>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</si>
  <si>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</si>
  <si>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</si>
  <si>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</si>
  <si>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</si>
  <si>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</si>
  <si>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</si>
  <si>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</si>
  <si>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</si>
  <si>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</si>
  <si>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</si>
  <si>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</si>
  <si>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</si>
  <si>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</si>
  <si>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</si>
  <si>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</si>
  <si>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</si>
  <si>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</si>
  <si>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</si>
  <si>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</si>
  <si>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</si>
  <si>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</si>
  <si>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</si>
  <si>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</si>
  <si>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</si>
  <si>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</si>
  <si>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</si>
  <si>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</si>
  <si>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</si>
  <si>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</si>
  <si>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</si>
  <si>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</si>
  <si>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</si>
  <si>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</si>
  <si>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</si>
  <si>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</si>
  <si>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</si>
  <si>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</si>
  <si>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</si>
  <si>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</si>
  <si>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</si>
  <si>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</si>
  <si>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</si>
  <si>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</si>
  <si>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</si>
  <si>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</si>
  <si>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</si>
  <si>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</si>
  <si>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</si>
  <si>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</si>
  <si>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</si>
  <si>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</si>
  <si>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</si>
  <si>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</si>
  <si>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</si>
  <si>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</si>
  <si>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</si>
  <si>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</si>
  <si>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</si>
  <si>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</si>
  <si>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</si>
  <si>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</si>
  <si>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</si>
  <si>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</si>
  <si>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</si>
  <si>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</si>
  <si>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</si>
  <si>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</si>
  <si>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</si>
  <si>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</si>
  <si>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</si>
  <si>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</si>
  <si>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</si>
  <si>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</si>
  <si>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</si>
  <si>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</si>
  <si>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</si>
  <si>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</si>
  <si>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</si>
  <si>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</si>
  <si>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</si>
  <si>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</si>
  <si>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</si>
  <si>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</si>
  <si>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</si>
  <si>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</si>
  <si>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</si>
  <si>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</si>
  <si>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</si>
  <si>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</si>
  <si>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</si>
  <si>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</si>
  <si>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</si>
  <si>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</si>
  <si>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</si>
  <si>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</si>
  <si>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</si>
  <si>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</si>
  <si>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</si>
  <si>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</si>
  <si>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</si>
  <si>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</si>
  <si>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</si>
  <si>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</si>
  <si>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</si>
  <si>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</si>
  <si>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</si>
  <si>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</si>
  <si>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</si>
  <si>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</si>
  <si>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</si>
  <si>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</si>
  <si>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</si>
  <si>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</si>
  <si>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</si>
  <si>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</si>
  <si>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</si>
  <si>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</si>
  <si>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</si>
  <si>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</si>
  <si>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</si>
  <si>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</si>
  <si>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</si>
  <si>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</si>
  <si>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</si>
  <si>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</si>
  <si>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</si>
  <si>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</si>
  <si>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</si>
  <si>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</si>
  <si>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</si>
  <si>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</si>
  <si>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</si>
  <si>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</si>
  <si>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</si>
  <si>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</si>
  <si>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</si>
  <si>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</si>
  <si>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</si>
  <si>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</si>
  <si>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</si>
  <si>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</si>
  <si>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</si>
  <si>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</si>
  <si>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</si>
  <si>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</si>
  <si>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</si>
  <si>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</si>
  <si>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</si>
  <si>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</si>
  <si>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</si>
  <si>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</si>
  <si>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</si>
  <si>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</si>
  <si>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</si>
  <si>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</si>
  <si>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</si>
  <si>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</si>
  <si>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</si>
  <si>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</si>
  <si>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</si>
  <si>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</si>
  <si>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</si>
  <si>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</si>
  <si>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</si>
  <si>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</si>
  <si>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</si>
  <si>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</si>
  <si>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</si>
  <si>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</si>
  <si>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</si>
  <si>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</si>
  <si>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</si>
  <si>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</si>
  <si>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</si>
  <si>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</si>
  <si>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</si>
  <si>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</si>
  <si>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</si>
  <si>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</si>
  <si>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</si>
  <si>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</si>
  <si>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</si>
  <si>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</si>
  <si>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</si>
  <si>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</si>
  <si>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</si>
  <si>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</si>
  <si>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</si>
  <si>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</si>
  <si>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</si>
  <si>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</si>
  <si>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</si>
  <si>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</si>
  <si>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</si>
  <si>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</si>
  <si>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</si>
  <si>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</si>
  <si>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</si>
  <si>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</si>
  <si>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</si>
  <si>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</si>
  <si>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</si>
  <si>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</si>
  <si>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</si>
  <si>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</si>
  <si>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</si>
  <si>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</si>
  <si>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</si>
  <si>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</si>
  <si>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</si>
  <si>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</si>
  <si>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</si>
  <si>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</si>
  <si>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</si>
  <si>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</si>
  <si>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</si>
  <si>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</si>
  <si>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</si>
  <si>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</si>
  <si>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</si>
  <si>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</si>
  <si>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</si>
  <si>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</si>
  <si>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</si>
  <si>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</si>
  <si>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</si>
  <si>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</si>
  <si>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</si>
  <si>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</si>
  <si>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</si>
  <si>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</si>
  <si>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</si>
  <si>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</si>
  <si>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</si>
  <si>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</si>
  <si>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</si>
  <si>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</si>
  <si>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</si>
  <si>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</si>
  <si>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</si>
  <si>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</si>
  <si>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</si>
  <si>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</si>
  <si>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</si>
  <si>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</si>
  <si>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</si>
  <si>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</si>
  <si>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</si>
  <si>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</si>
  <si>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</si>
  <si>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</si>
  <si>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</si>
  <si>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</si>
  <si>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</si>
  <si>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</si>
  <si>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</si>
  <si>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</si>
  <si>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</si>
  <si>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</si>
  <si>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</si>
  <si>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</si>
  <si>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</si>
  <si>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</si>
  <si>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</si>
  <si>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</si>
  <si>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</si>
  <si>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</si>
  <si>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</si>
  <si>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</si>
  <si>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</si>
  <si>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</si>
  <si>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</si>
  <si>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</si>
  <si>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</si>
  <si>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</si>
  <si>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</si>
  <si>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</si>
  <si>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</si>
  <si>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</si>
  <si>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</si>
  <si>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</si>
  <si>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</si>
  <si>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</si>
  <si>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</si>
  <si>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</si>
  <si>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</si>
  <si>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</si>
  <si>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</si>
  <si>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</si>
  <si>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</si>
  <si>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</si>
  <si>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</si>
  <si>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</si>
  <si>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</si>
  <si>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</si>
  <si>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</si>
  <si>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</si>
  <si>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</si>
  <si>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</si>
  <si>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</si>
  <si>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</si>
  <si>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</si>
  <si>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</si>
  <si>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</si>
  <si>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</si>
  <si>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</si>
  <si>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</si>
  <si>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</si>
  <si>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</si>
  <si>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</si>
  <si>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</si>
  <si>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</si>
  <si>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</si>
  <si>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</si>
  <si>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</si>
  <si>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</si>
  <si>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</si>
  <si>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</si>
  <si>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</si>
  <si>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</si>
  <si>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</si>
  <si>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</si>
  <si>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</si>
  <si>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</si>
  <si>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</si>
  <si>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</si>
  <si>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</si>
  <si>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</si>
  <si>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</si>
  <si>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</si>
  <si>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</si>
  <si>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</si>
  <si>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</si>
  <si>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</si>
  <si>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</si>
  <si>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</si>
  <si>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</si>
  <si>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</si>
  <si>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</si>
  <si>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</si>
  <si>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</si>
  <si>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</si>
  <si>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</si>
  <si>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</si>
  <si>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</si>
  <si>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</si>
  <si>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</si>
  <si>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</si>
  <si>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</si>
  <si>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</si>
  <si>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</si>
  <si>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</si>
  <si>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</si>
  <si>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</si>
  <si>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</si>
  <si>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</si>
  <si>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</si>
  <si>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</si>
  <si>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</si>
  <si>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</si>
  <si>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</si>
  <si>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</si>
  <si>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</si>
  <si>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</si>
  <si>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</si>
  <si>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</si>
  <si>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</si>
  <si>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</si>
  <si>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</si>
  <si>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</si>
  <si>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</si>
  <si>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</si>
  <si>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</si>
  <si>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</si>
  <si>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</si>
  <si>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</si>
  <si>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</si>
  <si>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</si>
  <si>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</si>
  <si>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</si>
  <si>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</si>
  <si>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</si>
  <si>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</si>
  <si>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</si>
  <si>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</si>
  <si>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</si>
  <si>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</si>
  <si>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</si>
  <si>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</si>
  <si>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</si>
  <si>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</si>
  <si>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</si>
  <si>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</si>
  <si>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</si>
  <si>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</si>
  <si>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</si>
  <si>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</si>
  <si>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</si>
  <si>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</si>
  <si>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</si>
  <si>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</si>
  <si>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</si>
  <si>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</si>
  <si>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</si>
  <si>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</si>
  <si>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</si>
  <si>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</si>
  <si>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</si>
  <si>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</si>
  <si>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</si>
  <si>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</si>
  <si>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</si>
  <si>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</si>
  <si>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</si>
  <si>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</si>
  <si>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</si>
  <si>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</si>
  <si>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</si>
  <si>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</si>
  <si>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</si>
  <si>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</si>
  <si>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</si>
  <si>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</si>
  <si>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</si>
  <si>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</si>
  <si>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</si>
  <si>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</si>
  <si>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</si>
  <si>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</si>
  <si>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</si>
  <si>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</si>
  <si>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</si>
  <si>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</si>
  <si>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</si>
  <si>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</si>
  <si>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</si>
  <si>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</si>
  <si>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</si>
  <si>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</si>
  <si>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</si>
  <si>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</si>
  <si>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</si>
  <si>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</si>
  <si>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</si>
  <si>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</si>
  <si>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</si>
  <si>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</si>
  <si>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</si>
  <si>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</si>
  <si>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</si>
  <si>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</si>
  <si>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</si>
  <si>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</si>
  <si>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</si>
  <si>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</si>
  <si>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</si>
  <si>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</si>
  <si>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</si>
  <si>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</si>
  <si>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</si>
  <si>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</si>
  <si>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</si>
  <si>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</si>
  <si>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</si>
  <si>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</si>
  <si>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</si>
  <si>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</si>
  <si>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</si>
  <si>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</si>
  <si>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</si>
  <si>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</si>
  <si>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</si>
  <si>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</si>
  <si>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</si>
  <si>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</si>
  <si>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</si>
  <si>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</si>
  <si>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</si>
  <si>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</si>
  <si>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</si>
  <si>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</si>
  <si>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</si>
  <si>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</si>
  <si>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</si>
  <si>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</si>
  <si>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</si>
  <si>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</si>
  <si>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</si>
  <si>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</si>
  <si>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</si>
  <si>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</si>
  <si>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</si>
  <si>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</si>
  <si>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</si>
  <si>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</si>
  <si>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</si>
  <si>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</si>
  <si>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</si>
  <si>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</si>
  <si>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</si>
  <si>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</si>
  <si>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</si>
  <si>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</si>
  <si>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</si>
  <si>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</si>
  <si>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</si>
  <si>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</si>
  <si>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</si>
  <si>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</si>
  <si>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</si>
  <si>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</si>
  <si>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</si>
  <si>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</si>
  <si>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</si>
  <si>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</si>
  <si>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</si>
  <si>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</si>
  <si>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</si>
  <si>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</si>
  <si>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</si>
  <si>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</si>
  <si>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</si>
  <si>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</si>
  <si>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</si>
  <si>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</si>
  <si>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</si>
  <si>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</si>
  <si>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</si>
  <si>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</si>
  <si>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</si>
  <si>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</si>
  <si>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</si>
  <si>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</si>
  <si>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</si>
  <si>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</si>
  <si>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</si>
  <si>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</si>
  <si>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</si>
  <si>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</si>
  <si>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</si>
  <si>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</si>
  <si>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</si>
  <si>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</si>
  <si>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</si>
  <si>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</si>
  <si>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</si>
  <si>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</si>
  <si>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</si>
  <si>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</si>
  <si>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</si>
  <si>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</si>
  <si>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</si>
  <si>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</si>
  <si>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</si>
  <si>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</si>
  <si>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</si>
  <si>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</si>
  <si>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</si>
  <si>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</si>
  <si>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</si>
  <si>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</si>
  <si>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</si>
  <si>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</si>
  <si>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</si>
  <si>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</si>
  <si>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</si>
  <si>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</si>
  <si>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</si>
  <si>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</si>
  <si>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</si>
  <si>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</si>
  <si>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</si>
  <si>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</si>
  <si>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</si>
  <si>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</si>
  <si>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</si>
  <si>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</si>
  <si>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</si>
  <si>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</si>
  <si>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</si>
  <si>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</si>
  <si>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</si>
  <si>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</si>
  <si>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</si>
  <si>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</si>
  <si>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</si>
  <si>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</si>
  <si>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</si>
  <si>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</si>
  <si>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</si>
  <si>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</si>
  <si>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</si>
  <si>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</si>
  <si>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</si>
  <si>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</si>
  <si>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</si>
  <si>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</si>
  <si>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</si>
  <si>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</si>
  <si>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</si>
  <si>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</si>
  <si>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</si>
  <si>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</si>
  <si>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</si>
  <si>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</si>
  <si>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</si>
  <si>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</si>
  <si>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</si>
  <si>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</si>
  <si>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</si>
  <si>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</si>
  <si>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</si>
  <si>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</si>
  <si>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</si>
  <si>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</si>
  <si>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</si>
  <si>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</si>
  <si>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</si>
  <si>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</si>
  <si>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</si>
  <si>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</si>
  <si>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</si>
  <si>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</si>
  <si>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</si>
  <si>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</si>
  <si>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</si>
  <si>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</si>
  <si>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</si>
  <si>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</si>
  <si>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</si>
  <si>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</si>
  <si>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</si>
  <si>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</si>
  <si>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</si>
  <si>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</si>
  <si>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</si>
  <si>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</si>
  <si>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</si>
  <si>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</si>
  <si>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</si>
  <si>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</si>
  <si>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</si>
  <si>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</si>
  <si>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</si>
  <si>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</si>
  <si>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</si>
  <si>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</si>
  <si>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</si>
  <si>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</si>
  <si>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</si>
  <si>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</si>
  <si>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</si>
  <si>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</si>
  <si>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</si>
  <si>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</si>
  <si>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</si>
  <si>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</si>
  <si>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</si>
  <si>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</si>
  <si>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</si>
  <si>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</si>
  <si>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</si>
  <si>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</si>
  <si>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</si>
  <si>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</si>
  <si>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</si>
  <si>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</si>
  <si>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</si>
  <si>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</si>
  <si>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</si>
  <si>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</si>
  <si>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</si>
  <si>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</si>
  <si>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</si>
  <si>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</si>
  <si>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</si>
  <si>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</si>
  <si>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</si>
  <si>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</si>
  <si>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</si>
  <si>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</si>
  <si>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</si>
  <si>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</si>
  <si>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</si>
  <si>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</si>
  <si>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</si>
  <si>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</si>
  <si>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</si>
  <si>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</si>
  <si>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</si>
  <si>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</si>
  <si>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</si>
  <si>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</si>
  <si>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</si>
  <si>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</si>
  <si>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</si>
  <si>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</si>
  <si>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</si>
  <si>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</si>
  <si>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</si>
  <si>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</si>
  <si>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</si>
  <si>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</si>
  <si>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</si>
  <si>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</si>
  <si>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</si>
  <si>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</si>
  <si>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</si>
  <si>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</si>
  <si>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</si>
  <si>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</si>
  <si>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</si>
  <si>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</si>
  <si>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</si>
  <si>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</si>
  <si>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</si>
  <si>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</si>
  <si>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</si>
  <si>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</si>
  <si>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</si>
  <si>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</si>
  <si>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</si>
  <si>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</si>
  <si>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</si>
  <si>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</si>
  <si>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</si>
  <si>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</si>
  <si>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</si>
  <si>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</si>
  <si>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</si>
  <si>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</si>
  <si>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</si>
  <si>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</si>
  <si>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</si>
  <si>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</si>
  <si>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</si>
  <si>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</si>
  <si>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</si>
  <si>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</si>
  <si>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</si>
  <si>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</si>
  <si>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</si>
  <si>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</si>
  <si>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</si>
  <si>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</si>
  <si>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</si>
  <si>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</si>
  <si>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</si>
  <si>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</si>
  <si>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</si>
  <si>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</si>
  <si>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</si>
  <si>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</si>
  <si>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</si>
  <si>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</si>
  <si>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</si>
  <si>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</si>
  <si>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</si>
  <si>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</si>
  <si>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</si>
  <si>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</si>
  <si>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</si>
  <si>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</si>
  <si>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</si>
  <si>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</si>
  <si>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</si>
  <si>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</si>
  <si>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</si>
  <si>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</si>
  <si>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</si>
  <si>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</si>
  <si>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</si>
  <si>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</si>
  <si>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</si>
  <si>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</si>
  <si>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</si>
  <si>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</si>
  <si>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</si>
  <si>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</si>
  <si>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</si>
  <si>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</si>
  <si>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</si>
  <si>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</si>
  <si>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</si>
  <si>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</si>
  <si>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</si>
  <si>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</si>
  <si>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</si>
  <si>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</si>
  <si>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</si>
  <si>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</si>
  <si>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</si>
  <si>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</si>
  <si>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</si>
  <si>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</si>
  <si>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</si>
  <si>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</si>
  <si>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</si>
  <si>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</si>
  <si>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</si>
  <si>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</si>
  <si>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</si>
  <si>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</si>
  <si>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</si>
  <si>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</si>
  <si>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</si>
  <si>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</si>
  <si>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</si>
  <si>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</si>
  <si>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</si>
  <si>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</si>
  <si>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</si>
  <si>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</si>
  <si>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</si>
  <si>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</si>
  <si>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</si>
  <si>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</si>
  <si>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</si>
  <si>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</si>
  <si>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</si>
  <si>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</si>
  <si>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</si>
  <si>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</si>
  <si>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</si>
  <si>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</si>
  <si>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</si>
  <si>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</si>
  <si>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</si>
  <si>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</si>
  <si>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</si>
  <si>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</si>
  <si>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</si>
  <si>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</si>
  <si>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</si>
  <si>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</si>
  <si>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</si>
  <si>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</si>
  <si>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</si>
  <si>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</si>
  <si>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</si>
  <si>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</si>
  <si>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</si>
  <si>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</si>
  <si>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</si>
  <si>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</si>
  <si>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</si>
  <si>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</si>
  <si>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</si>
  <si>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</si>
  <si>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</si>
  <si>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</si>
  <si>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</si>
  <si>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</si>
  <si>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</si>
  <si>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</si>
  <si>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</si>
  <si>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</si>
  <si>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</si>
  <si>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</si>
  <si>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</si>
  <si>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</si>
  <si>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</si>
  <si>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</si>
  <si>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</si>
  <si>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</si>
  <si>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</si>
  <si>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</si>
  <si>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</si>
  <si>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</si>
  <si>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</si>
  <si>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</si>
  <si>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</si>
  <si>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</si>
  <si>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</si>
  <si>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</si>
  <si>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</si>
  <si>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</si>
  <si>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</si>
  <si>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</si>
  <si>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</si>
  <si>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</si>
  <si>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</si>
  <si>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</si>
  <si>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</si>
  <si>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</si>
  <si>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</si>
  <si>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</si>
  <si>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</si>
  <si>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</si>
  <si>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</si>
  <si>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</si>
  <si>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</si>
  <si>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</si>
  <si>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</si>
  <si>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</si>
  <si>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</si>
  <si>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</si>
  <si>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</si>
  <si>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</si>
  <si>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</si>
  <si>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</si>
  <si>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</si>
  <si>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</si>
  <si>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</si>
  <si>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</si>
  <si>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</si>
  <si>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</si>
  <si>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</si>
  <si>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</si>
  <si>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</si>
  <si>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</si>
  <si>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</si>
  <si>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</si>
  <si>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</si>
  <si>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</si>
  <si>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</si>
  <si>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</si>
  <si>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</si>
  <si>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</si>
  <si>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</si>
  <si>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</si>
  <si>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</si>
  <si>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</si>
  <si>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</si>
  <si>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</si>
  <si>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</si>
  <si>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</si>
  <si>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</si>
  <si>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</si>
  <si>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</si>
  <si>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</si>
  <si>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</si>
  <si>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</si>
  <si>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</si>
  <si>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</si>
  <si>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</si>
  <si>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</si>
  <si>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</si>
  <si>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</si>
  <si>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</si>
  <si>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</si>
  <si>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</si>
  <si>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</si>
  <si>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</si>
  <si>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</si>
  <si>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</si>
  <si>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</si>
  <si>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</si>
  <si>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</si>
  <si>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</si>
  <si>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</si>
  <si>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</si>
  <si>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</si>
  <si>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</si>
  <si>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</si>
  <si>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</si>
  <si>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</si>
  <si>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</si>
  <si>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</si>
  <si>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</si>
  <si>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</si>
  <si>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</si>
  <si>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</si>
  <si>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</si>
  <si>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</si>
  <si>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</si>
  <si>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</si>
  <si>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</si>
  <si>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</si>
  <si>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</si>
  <si>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</si>
  <si>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</si>
  <si>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</si>
  <si>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</si>
  <si>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</si>
  <si>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</si>
  <si>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</si>
  <si>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</si>
  <si>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</si>
  <si>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</si>
  <si>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</si>
  <si>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</si>
  <si>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</si>
  <si>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</si>
  <si>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</si>
  <si>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</si>
  <si>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</si>
  <si>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</si>
  <si>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</si>
  <si>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</si>
  <si>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</si>
  <si>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</si>
  <si>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</si>
  <si>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</si>
  <si>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</si>
  <si>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</si>
  <si>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</si>
  <si>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</si>
  <si>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</si>
  <si>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</si>
  <si>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</si>
  <si>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</si>
  <si>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</si>
  <si>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</si>
  <si>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</si>
  <si>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</si>
  <si>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</si>
  <si>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</si>
  <si>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</si>
  <si>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</si>
  <si>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</si>
  <si>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</si>
  <si>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</si>
  <si>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</si>
  <si>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</si>
  <si>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</si>
  <si>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</si>
  <si>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</si>
  <si>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</si>
  <si>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</si>
  <si>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</si>
  <si>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</si>
  <si>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</si>
  <si>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</si>
  <si>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</si>
  <si>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</si>
  <si>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</si>
  <si>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</si>
  <si>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</si>
  <si>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</si>
  <si>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</si>
  <si>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</si>
  <si>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</si>
  <si>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</si>
  <si>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</si>
  <si>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</si>
  <si>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</si>
  <si>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</si>
  <si>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</si>
  <si>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</si>
  <si>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</si>
  <si>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</si>
  <si>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</si>
  <si>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</si>
  <si>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</si>
  <si>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</si>
  <si>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</si>
  <si>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</si>
  <si>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</si>
  <si>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</si>
  <si>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</si>
  <si>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</si>
  <si>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</si>
  <si>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</si>
  <si>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</si>
  <si>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</si>
  <si>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</si>
  <si>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</si>
  <si>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</si>
  <si>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</si>
  <si>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</si>
  <si>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</si>
  <si>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</si>
  <si>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</si>
  <si>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</si>
  <si>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</si>
  <si>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</si>
  <si>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</si>
  <si>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</si>
  <si>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</si>
  <si>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</si>
  <si>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</si>
  <si>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</si>
  <si>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</si>
  <si>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</si>
  <si>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</si>
  <si>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</si>
  <si>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</si>
  <si>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</si>
  <si>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</si>
  <si>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</si>
  <si>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</si>
  <si>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</si>
  <si>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</si>
  <si>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</si>
  <si>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</si>
  <si>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</si>
  <si>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</si>
  <si>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</si>
  <si>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</si>
  <si>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</si>
  <si>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</si>
  <si>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</si>
  <si>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</si>
  <si>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</si>
  <si>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</si>
  <si>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</si>
  <si>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</si>
  <si>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</si>
  <si>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</si>
  <si>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</si>
  <si>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</si>
  <si>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</si>
  <si>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</si>
  <si>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</si>
  <si>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</si>
  <si>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</si>
  <si>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</si>
  <si>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</si>
  <si>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</si>
  <si>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</si>
  <si>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</si>
  <si>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</si>
  <si>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</si>
  <si>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</si>
  <si>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</si>
  <si>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</si>
  <si>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</si>
  <si>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</si>
  <si>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</si>
  <si>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</si>
  <si>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</si>
  <si>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</si>
  <si>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</si>
  <si>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</si>
  <si>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</si>
  <si>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</si>
  <si>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</si>
  <si>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</si>
  <si>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</si>
  <si>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</si>
  <si>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</si>
  <si>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</si>
  <si>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</si>
  <si>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</si>
  <si>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</si>
  <si>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</si>
  <si>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</si>
  <si>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</si>
  <si>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</si>
  <si>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</si>
  <si>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</si>
  <si>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</si>
  <si>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</si>
  <si>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</si>
  <si>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</si>
  <si>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</si>
  <si>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</si>
  <si>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</si>
  <si>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</si>
  <si>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</si>
  <si>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</si>
  <si>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</si>
  <si>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</si>
  <si>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</si>
  <si>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</si>
  <si>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</si>
  <si>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</si>
  <si>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</si>
  <si>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</si>
  <si>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</si>
  <si>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</si>
  <si>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</si>
  <si>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</si>
  <si>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</si>
  <si>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</si>
  <si>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</si>
  <si>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</si>
  <si>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</si>
  <si>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</si>
  <si>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</si>
  <si>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</si>
  <si>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</si>
  <si>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</si>
  <si>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</si>
  <si>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</si>
  <si>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</si>
  <si>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</si>
  <si>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</si>
  <si>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</si>
  <si>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</si>
  <si>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</si>
  <si>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</si>
  <si>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</si>
  <si>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</si>
  <si>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</si>
  <si>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</si>
  <si>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</si>
  <si>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</si>
  <si>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</si>
  <si>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</si>
  <si>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</si>
  <si>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</si>
  <si>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</si>
  <si>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</si>
  <si>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</si>
  <si>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</si>
  <si>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</si>
  <si>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</si>
  <si>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</si>
  <si>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</si>
  <si>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</si>
  <si>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</si>
  <si>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</si>
  <si>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</si>
  <si>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</si>
  <si>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</si>
  <si>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</si>
  <si>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</si>
  <si>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</si>
  <si>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</si>
  <si>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</si>
  <si>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</si>
  <si>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</si>
  <si>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</si>
  <si>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</si>
  <si>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</si>
  <si>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</si>
  <si>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</si>
  <si>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</si>
  <si>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</si>
  <si>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</si>
  <si>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</si>
  <si>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</si>
  <si>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</si>
  <si>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</si>
  <si>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</si>
  <si>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</si>
  <si>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</si>
  <si>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</si>
  <si>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</si>
  <si>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</si>
  <si>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</si>
  <si>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</si>
  <si>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</si>
  <si>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</si>
  <si>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</si>
  <si>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</si>
  <si>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</si>
  <si>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</si>
  <si>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</si>
  <si>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</si>
  <si>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</si>
  <si>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</si>
  <si>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</si>
  <si>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</si>
  <si>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</si>
  <si>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</si>
  <si>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</si>
  <si>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</si>
  <si>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</si>
  <si>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</si>
  <si>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</si>
  <si>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</si>
  <si>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</si>
  <si>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</si>
  <si>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</si>
  <si>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</si>
  <si>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</si>
  <si>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</si>
  <si>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</si>
  <si>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</si>
  <si>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</si>
  <si>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</si>
  <si>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</si>
  <si>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</si>
  <si>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</si>
  <si>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</si>
  <si>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</si>
  <si>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</si>
  <si>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</si>
  <si>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</si>
  <si>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</si>
  <si>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</si>
  <si>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</si>
  <si>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</si>
  <si>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</si>
  <si>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</si>
  <si>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</si>
  <si>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</si>
  <si>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</si>
  <si>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</si>
  <si>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</si>
  <si>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</si>
  <si>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</si>
  <si>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</si>
  <si>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</si>
  <si>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</si>
  <si>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</si>
  <si>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</si>
  <si>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</si>
  <si>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</si>
  <si>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</si>
  <si>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</si>
  <si>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</si>
  <si>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</si>
  <si>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</si>
  <si>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</si>
  <si>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</si>
  <si>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</si>
  <si>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</si>
  <si>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</si>
  <si>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</si>
  <si>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</si>
  <si>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</si>
  <si>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</si>
  <si>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</si>
  <si>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</si>
  <si>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</si>
  <si>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</si>
  <si>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</si>
  <si>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</si>
  <si>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</si>
  <si>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</si>
  <si>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</si>
  <si>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</si>
  <si>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</si>
  <si>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</si>
  <si>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</si>
  <si>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</si>
  <si>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</si>
  <si>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</si>
  <si>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</si>
  <si>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</si>
  <si>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</si>
  <si>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</si>
  <si>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</si>
  <si>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</si>
  <si>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</si>
  <si>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</si>
  <si>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</si>
  <si>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</si>
  <si>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</si>
  <si>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</si>
  <si>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</si>
  <si>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</si>
  <si>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</si>
  <si>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</si>
  <si>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</si>
  <si>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</si>
  <si>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</si>
  <si>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</si>
  <si>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</si>
  <si>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</si>
  <si>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</si>
  <si>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</si>
  <si>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</si>
  <si>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</si>
  <si>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</si>
  <si>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</si>
  <si>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</si>
  <si>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</si>
  <si>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</si>
  <si>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</si>
  <si>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</si>
  <si>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</si>
  <si>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</si>
  <si>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</si>
  <si>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</si>
  <si>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</si>
  <si>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</si>
  <si>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</si>
  <si>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</si>
  <si>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</si>
  <si>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</si>
  <si>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</si>
  <si>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</si>
  <si>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</si>
  <si>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</si>
  <si>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</si>
  <si>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</si>
  <si>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</si>
  <si>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</si>
  <si>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</si>
  <si>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</si>
  <si>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</si>
  <si>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</si>
  <si>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</si>
  <si>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</si>
  <si>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</si>
  <si>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</si>
  <si>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</si>
  <si>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</si>
  <si>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</si>
  <si>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</si>
  <si>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</si>
  <si>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</si>
  <si>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</si>
  <si>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</si>
  <si>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</si>
  <si>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</si>
  <si>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</si>
  <si>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</si>
  <si>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</si>
  <si>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</si>
  <si>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</si>
  <si>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</si>
  <si>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</si>
  <si>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</si>
  <si>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</si>
  <si>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</si>
  <si>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</si>
  <si>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</si>
  <si>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</si>
  <si>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</si>
  <si>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</si>
  <si>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</si>
  <si>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</si>
  <si>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</si>
  <si>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</si>
  <si>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</si>
  <si>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</si>
  <si>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</si>
  <si>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</si>
  <si>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</si>
  <si>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</si>
  <si>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</si>
  <si>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</si>
  <si>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</si>
  <si>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</si>
  <si>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</si>
  <si>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</si>
  <si>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</si>
  <si>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</si>
  <si>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</si>
  <si>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</si>
  <si>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</si>
  <si>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</si>
  <si>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</si>
  <si>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</si>
  <si>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</si>
  <si>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</si>
  <si>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</si>
  <si>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</si>
  <si>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</si>
  <si>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</si>
  <si>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</si>
  <si>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</si>
  <si>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</si>
  <si>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</si>
  <si>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</si>
  <si>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</si>
  <si>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</si>
  <si>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</si>
  <si>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</si>
  <si>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</si>
  <si>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</si>
  <si>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</si>
  <si>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</si>
  <si>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</si>
  <si>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</si>
  <si>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</si>
  <si>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</si>
  <si>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</si>
  <si>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</si>
  <si>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</si>
  <si>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</si>
  <si>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</si>
  <si>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</si>
  <si>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</si>
  <si>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</si>
  <si>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</si>
  <si>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</si>
  <si>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</si>
  <si>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</si>
  <si>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</si>
  <si>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</si>
  <si>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</si>
  <si>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</si>
  <si>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</si>
  <si>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</si>
  <si>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</si>
  <si>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</si>
  <si>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</si>
  <si>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</si>
  <si>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</si>
  <si>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</si>
  <si>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</si>
  <si>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</si>
  <si>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</si>
  <si>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</si>
  <si>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</si>
  <si>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</si>
  <si>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</si>
  <si>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</si>
  <si>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</si>
  <si>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</si>
  <si>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</si>
  <si>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</si>
  <si>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</si>
  <si>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</si>
  <si>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</si>
  <si>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</si>
  <si>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</si>
  <si>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</si>
  <si>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</si>
  <si>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</si>
  <si>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</si>
  <si>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</si>
  <si>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</si>
  <si>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</si>
  <si>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</si>
  <si>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</si>
  <si>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</si>
  <si>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</si>
  <si>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</si>
  <si>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</si>
  <si>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</si>
  <si>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</si>
  <si>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</si>
  <si>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</si>
  <si>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</si>
  <si>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</si>
  <si>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</si>
  <si>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</si>
  <si>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</si>
  <si>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</si>
  <si>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</si>
  <si>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</si>
  <si>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</si>
  <si>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</si>
  <si>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</si>
  <si>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</si>
  <si>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</si>
  <si>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</si>
  <si>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</si>
  <si>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</si>
  <si>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</si>
  <si>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</si>
  <si>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</si>
  <si>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</si>
  <si>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</si>
  <si>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</si>
  <si>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</si>
  <si>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</si>
  <si>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</si>
  <si>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</si>
  <si>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</si>
  <si>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</si>
  <si>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</si>
  <si>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</si>
  <si>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</si>
  <si>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</si>
  <si>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</si>
  <si>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</si>
  <si>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</si>
  <si>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</si>
  <si>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</si>
  <si>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</si>
  <si>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</si>
  <si>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</si>
  <si>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</si>
  <si>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</si>
  <si>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</si>
  <si>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</si>
  <si>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</si>
  <si>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</si>
  <si>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</si>
  <si>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</si>
  <si>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</si>
  <si>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</si>
  <si>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</si>
  <si>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</si>
  <si>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</si>
  <si>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</si>
  <si>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</si>
  <si>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</si>
  <si>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</si>
  <si>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</si>
  <si>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</si>
  <si>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</si>
  <si>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</si>
  <si>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</si>
  <si>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</si>
  <si>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</si>
  <si>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</si>
  <si>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</si>
  <si>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</si>
  <si>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</si>
  <si>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</si>
  <si>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</si>
  <si>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</si>
  <si>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</si>
  <si>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</si>
  <si>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</si>
  <si>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</si>
  <si>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</si>
  <si>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</si>
  <si>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</si>
  <si>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</si>
  <si>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</si>
  <si>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</si>
  <si>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</si>
  <si>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</si>
  <si>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</si>
  <si>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</si>
  <si>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</si>
  <si>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</si>
  <si>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</si>
  <si>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</si>
  <si>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</si>
  <si>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</si>
  <si>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</si>
  <si>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</si>
  <si>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</si>
  <si>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</si>
  <si>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</si>
  <si>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</si>
  <si>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</si>
  <si>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</si>
  <si>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</si>
  <si>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</si>
  <si>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</si>
  <si>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</si>
  <si>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</si>
  <si>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</si>
  <si>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</si>
  <si>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</si>
  <si>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</si>
  <si>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</si>
  <si>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</si>
  <si>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</si>
  <si>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</si>
  <si>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</si>
  <si>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</si>
  <si>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</si>
  <si>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</si>
  <si>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</si>
  <si>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</si>
  <si>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</si>
  <si>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</si>
  <si>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</si>
  <si>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</si>
  <si>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</si>
  <si>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</si>
  <si>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</si>
  <si>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</si>
  <si>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</si>
  <si>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</si>
  <si>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</si>
  <si>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</si>
  <si>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</si>
  <si>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</si>
  <si>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</si>
  <si>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</si>
  <si>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</si>
  <si>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</si>
  <si>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</si>
  <si>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</si>
  <si>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</si>
  <si>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</si>
  <si>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</si>
  <si>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</si>
  <si>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</si>
  <si>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</si>
  <si>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</si>
  <si>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</si>
  <si>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</si>
  <si>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</si>
  <si>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</si>
  <si>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</si>
  <si>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</si>
  <si>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</si>
  <si>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</si>
  <si>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</si>
  <si>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</si>
  <si>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</si>
  <si>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</si>
  <si>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</si>
  <si>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</si>
  <si>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</si>
  <si>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</si>
  <si>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</si>
  <si>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</si>
  <si>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</si>
  <si>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</si>
  <si>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</si>
  <si>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</si>
  <si>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</si>
  <si>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</si>
  <si>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</si>
  <si>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</si>
  <si>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</si>
  <si>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</si>
  <si>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</si>
  <si>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</si>
  <si>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</si>
  <si>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</si>
  <si>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</si>
  <si>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</si>
  <si>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</si>
  <si>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</si>
  <si>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</si>
  <si>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</si>
  <si>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</si>
  <si>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</si>
  <si>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</si>
  <si>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</si>
  <si>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</si>
  <si>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</si>
  <si>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</si>
  <si>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</si>
  <si>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</si>
  <si>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</si>
  <si>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</si>
  <si>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</si>
  <si>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</si>
  <si>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</si>
  <si>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</si>
  <si>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</si>
  <si>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</si>
  <si>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</si>
  <si>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</si>
  <si>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</si>
  <si>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</si>
  <si>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</si>
  <si>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</si>
  <si>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</si>
  <si>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</si>
  <si>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</si>
  <si>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</si>
  <si>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</si>
  <si>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</si>
  <si>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</si>
  <si>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</si>
  <si>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</si>
  <si>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</si>
  <si>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</si>
  <si>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</si>
  <si>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</si>
  <si>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</si>
  <si>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</si>
  <si>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</si>
  <si>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</si>
  <si>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</si>
  <si>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</si>
  <si>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</si>
  <si>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</si>
  <si>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</si>
  <si>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</si>
  <si>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</si>
  <si>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</si>
  <si>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</si>
  <si>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</si>
  <si>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</si>
  <si>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</si>
  <si>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</si>
  <si>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</si>
  <si>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</si>
  <si>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</si>
  <si>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</si>
  <si>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</si>
  <si>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</si>
  <si>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</si>
  <si>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</si>
  <si>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</si>
  <si>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</si>
  <si>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</si>
  <si>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</si>
  <si>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</si>
  <si>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</si>
  <si>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</si>
  <si>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</si>
  <si>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</si>
  <si>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</si>
  <si>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</si>
  <si>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</si>
  <si>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</si>
  <si>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</si>
  <si>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</si>
  <si>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</si>
  <si>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</si>
  <si>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</si>
  <si>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</si>
  <si>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</si>
  <si>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</si>
  <si>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</si>
  <si>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</si>
  <si>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</si>
  <si>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</si>
  <si>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</si>
  <si>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</si>
  <si>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</si>
  <si>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</si>
  <si>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</si>
  <si>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</si>
  <si>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</si>
  <si>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</si>
  <si>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</si>
  <si>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</si>
  <si>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</si>
  <si>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</si>
  <si>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</si>
  <si>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</si>
  <si>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</si>
  <si>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</si>
  <si>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</si>
  <si>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</si>
  <si>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</si>
  <si>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</si>
  <si>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</si>
  <si>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</si>
  <si>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</si>
  <si>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</si>
  <si>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</si>
  <si>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</si>
  <si>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</si>
  <si>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</si>
  <si>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</si>
  <si>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</si>
  <si>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</si>
  <si>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</si>
  <si>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</si>
  <si>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</si>
  <si>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</si>
  <si>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</si>
  <si>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</si>
  <si>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</si>
  <si>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</si>
  <si>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</si>
  <si>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</si>
  <si>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</si>
  <si>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</si>
  <si>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</si>
  <si>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</si>
  <si>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</si>
  <si>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</si>
  <si>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</si>
  <si>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</si>
  <si>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</si>
  <si>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</si>
  <si>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</si>
  <si>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</si>
  <si>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</si>
  <si>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</si>
  <si>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</si>
  <si>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</si>
  <si>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</si>
  <si>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</si>
  <si>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</si>
  <si>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</si>
  <si>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</si>
  <si>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</si>
  <si>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</si>
  <si>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</si>
  <si>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</si>
  <si>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</si>
  <si>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</si>
  <si>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</si>
  <si>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</si>
  <si>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</si>
  <si>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</si>
  <si>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</si>
  <si>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</si>
  <si>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</si>
  <si>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</si>
  <si>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</si>
  <si>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</si>
  <si>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</si>
  <si>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</si>
  <si>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</si>
  <si>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</si>
  <si>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</si>
  <si>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</si>
  <si>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</si>
  <si>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</si>
  <si>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</si>
  <si>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</si>
  <si>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</si>
  <si>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</si>
  <si>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</si>
  <si>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</si>
  <si>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</si>
  <si>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</si>
  <si>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</si>
  <si>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</si>
  <si>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</si>
  <si>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</si>
  <si>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</si>
  <si>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</si>
  <si>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</si>
  <si>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</si>
  <si>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</si>
  <si>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</si>
  <si>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</si>
  <si>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</si>
  <si>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</si>
  <si>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</si>
  <si>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</si>
  <si>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</si>
  <si>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</si>
  <si>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</si>
  <si>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</si>
  <si>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</si>
  <si>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</si>
  <si>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</si>
  <si>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</si>
  <si>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</si>
  <si>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</si>
  <si>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</si>
  <si>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</si>
  <si>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</si>
  <si>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</si>
  <si>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</si>
  <si>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</si>
  <si>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</si>
  <si>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</si>
  <si>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</si>
  <si>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</si>
  <si>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</si>
  <si>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</si>
  <si>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</si>
  <si>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</si>
  <si>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</si>
  <si>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</si>
  <si>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</si>
  <si>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</si>
  <si>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</si>
  <si>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</si>
  <si>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</si>
  <si>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</si>
  <si>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</si>
  <si>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</si>
  <si>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</si>
  <si>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</si>
  <si>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</si>
  <si>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</si>
  <si>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</si>
  <si>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</si>
  <si>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</si>
  <si>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</si>
  <si>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</si>
  <si>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</si>
  <si>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</si>
  <si>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</si>
  <si>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</si>
  <si>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</si>
  <si>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</si>
  <si>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</si>
  <si>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</si>
  <si>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</si>
  <si>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</si>
  <si>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</si>
  <si>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</si>
  <si>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</si>
  <si>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</si>
  <si>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</si>
  <si>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</si>
  <si>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</si>
  <si>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</si>
  <si>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</si>
  <si>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</si>
  <si>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</si>
  <si>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</si>
  <si>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</si>
  <si>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</si>
  <si>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</si>
  <si>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</si>
  <si>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</si>
  <si>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</si>
  <si>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</si>
  <si>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</si>
  <si>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</si>
  <si>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</si>
  <si>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</si>
  <si>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</si>
  <si>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</si>
  <si>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</si>
  <si>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</si>
  <si>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</si>
  <si>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</si>
  <si>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</si>
  <si>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</si>
  <si>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</si>
  <si>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</si>
  <si>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</si>
  <si>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</si>
  <si>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</si>
  <si>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</si>
  <si>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</si>
  <si>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</si>
  <si>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</si>
  <si>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</si>
  <si>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</si>
  <si>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</si>
  <si>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</si>
  <si>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</si>
  <si>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</si>
  <si>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</si>
  <si>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</si>
  <si>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</si>
  <si>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</si>
  <si>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</si>
  <si>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</si>
  <si>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</si>
  <si>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</si>
  <si>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</si>
  <si>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</si>
  <si>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</si>
  <si>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</si>
  <si>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</si>
  <si>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</si>
  <si>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</si>
  <si>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</si>
  <si>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</si>
  <si>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</si>
  <si>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</si>
  <si>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</si>
  <si>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</si>
  <si>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</si>
  <si>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</si>
  <si>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</si>
  <si>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</si>
  <si>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</si>
  <si>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</si>
  <si>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</si>
  <si>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</si>
  <si>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</si>
  <si>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</si>
  <si>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</si>
  <si>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</si>
  <si>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</si>
  <si>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</si>
  <si>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</si>
  <si>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</si>
  <si>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</si>
  <si>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</si>
  <si>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</si>
  <si>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</si>
  <si>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</si>
  <si>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</si>
  <si>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</si>
  <si>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</si>
  <si>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</si>
  <si>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</si>
  <si>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</si>
  <si>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</si>
  <si>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</si>
  <si>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</si>
  <si>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</si>
  <si>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</si>
  <si>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</si>
  <si>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</si>
  <si>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</si>
  <si>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</si>
  <si>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</si>
  <si>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</si>
  <si>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</si>
  <si>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</si>
  <si>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</si>
  <si>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</si>
  <si>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</si>
  <si>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</si>
  <si>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</si>
  <si>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</si>
  <si>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</si>
  <si>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</si>
  <si>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</si>
  <si>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</si>
  <si>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</si>
  <si>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</si>
  <si>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</si>
  <si>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</si>
  <si>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</si>
  <si>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</si>
  <si>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</si>
  <si>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</si>
  <si>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</si>
  <si>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</si>
  <si>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</si>
  <si>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</si>
  <si>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</si>
  <si>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</si>
  <si>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</si>
  <si>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</si>
  <si>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</si>
  <si>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</si>
  <si>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</si>
  <si>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</si>
  <si>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</si>
  <si>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</si>
  <si>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</si>
  <si>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</si>
  <si>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</si>
  <si>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</si>
  <si>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</si>
  <si>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</si>
  <si>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</si>
  <si>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</si>
  <si>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</si>
  <si>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</si>
  <si>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</si>
  <si>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</si>
  <si>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</si>
  <si>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</si>
  <si>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</si>
  <si>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</si>
  <si>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</si>
  <si>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</si>
  <si>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</si>
  <si>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</si>
  <si>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</si>
  <si>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</si>
  <si>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</si>
  <si>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</si>
  <si>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</si>
  <si>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</si>
  <si>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</si>
  <si>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</si>
  <si>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</si>
  <si>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</si>
  <si>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</si>
  <si>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</si>
  <si>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</si>
  <si>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</si>
  <si>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</si>
  <si>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</si>
  <si>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</si>
  <si>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</si>
  <si>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</si>
  <si>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</si>
  <si>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</si>
  <si>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</si>
  <si>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</si>
  <si>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</si>
  <si>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</si>
  <si>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</si>
  <si>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</si>
  <si>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</si>
  <si>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</si>
  <si>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</si>
  <si>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</si>
  <si>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</si>
  <si>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</si>
  <si>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</si>
  <si>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</si>
  <si>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</si>
  <si>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</si>
  <si>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</si>
  <si>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</si>
  <si>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</si>
  <si>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</si>
  <si>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</si>
  <si>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</si>
  <si>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</si>
  <si>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</si>
  <si>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</si>
  <si>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</si>
  <si>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</si>
  <si>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</si>
  <si>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</si>
  <si>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</si>
  <si>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</si>
  <si>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</si>
  <si>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</si>
  <si>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</si>
  <si>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</si>
  <si>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</si>
  <si>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</si>
  <si>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</si>
  <si>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</si>
  <si>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</si>
  <si>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</si>
  <si>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</si>
  <si>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</si>
  <si>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</si>
  <si>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</si>
  <si>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</si>
  <si>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</si>
  <si>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</si>
  <si>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</si>
  <si>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</si>
  <si>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</si>
  <si>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</si>
  <si>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</si>
  <si>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</si>
  <si>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</si>
  <si>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</si>
  <si>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</si>
  <si>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</si>
  <si>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</si>
  <si>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</si>
  <si>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</si>
  <si>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</si>
  <si>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</si>
  <si>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</si>
  <si>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</si>
  <si>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</si>
  <si>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</si>
  <si>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</si>
  <si>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</si>
  <si>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</si>
  <si>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</si>
  <si>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</si>
  <si>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</si>
  <si>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</si>
  <si>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</si>
  <si>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</si>
  <si>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</si>
  <si>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</si>
  <si>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</si>
  <si>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</si>
  <si>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</si>
  <si>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</si>
  <si>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</si>
  <si>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</si>
  <si>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</si>
  <si>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</si>
  <si>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</si>
  <si>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</si>
  <si>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</si>
  <si>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</si>
  <si>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</si>
  <si>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</si>
  <si>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</si>
  <si>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</si>
  <si>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</si>
  <si>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</si>
  <si>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</si>
  <si>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</si>
  <si>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</si>
  <si>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</si>
  <si>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</si>
  <si>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</si>
  <si>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</si>
  <si>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</si>
  <si>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</si>
  <si>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</si>
  <si>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</si>
  <si>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</si>
  <si>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</si>
  <si>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</si>
  <si>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</si>
  <si>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</si>
  <si>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</si>
  <si>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</si>
  <si>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</si>
  <si>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</si>
  <si>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</si>
  <si>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</si>
  <si>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</si>
  <si>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</si>
  <si>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</si>
  <si>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</si>
  <si>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</si>
  <si>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</si>
  <si>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</si>
  <si>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</si>
  <si>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</si>
  <si>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</si>
  <si>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</si>
  <si>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</si>
  <si>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</si>
  <si>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</si>
  <si>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</si>
  <si>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</si>
  <si>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</si>
  <si>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</si>
  <si>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</si>
  <si>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</si>
  <si>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</si>
  <si>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</si>
  <si>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</si>
  <si>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</si>
  <si>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</si>
  <si>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</si>
  <si>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</si>
  <si>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</si>
  <si>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</si>
  <si>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</si>
  <si>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</si>
  <si>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</si>
  <si>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</si>
  <si>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</si>
  <si>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</si>
  <si>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</si>
  <si>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</si>
  <si>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</si>
  <si>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</si>
  <si>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</si>
  <si>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</si>
  <si>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</si>
  <si>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</si>
  <si>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</si>
  <si>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</si>
  <si>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</si>
  <si>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</si>
  <si>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</si>
  <si>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</si>
  <si>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</si>
  <si>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</si>
  <si>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</si>
  <si>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</si>
  <si>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</si>
  <si>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</si>
  <si>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</si>
  <si>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</si>
  <si>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</si>
  <si>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</si>
  <si>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</si>
  <si>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</si>
  <si>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</si>
  <si>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</si>
  <si>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</si>
  <si>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</si>
  <si>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</si>
  <si>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</si>
  <si>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</si>
  <si>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</si>
  <si>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</si>
  <si>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</si>
  <si>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</si>
  <si>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</si>
  <si>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</si>
  <si>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</si>
  <si>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</si>
  <si>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</si>
  <si>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</si>
  <si>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</si>
  <si>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</si>
  <si>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</si>
  <si>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</si>
  <si>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</si>
  <si>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</si>
  <si>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</si>
  <si>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</si>
  <si>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</si>
  <si>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</si>
  <si>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</si>
  <si>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</si>
  <si>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</si>
  <si>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</si>
  <si>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</si>
  <si>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</si>
  <si>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</si>
  <si>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</si>
  <si>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</si>
  <si>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</si>
  <si>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</si>
  <si>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</si>
  <si>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</si>
  <si>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</si>
  <si>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</si>
  <si>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</si>
  <si>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</si>
  <si>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</si>
  <si>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</si>
  <si>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</si>
  <si>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</si>
  <si>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</si>
  <si>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</si>
  <si>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</si>
  <si>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</si>
  <si>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</si>
  <si>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</si>
  <si>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</si>
  <si>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</si>
  <si>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</si>
  <si>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</si>
  <si>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</si>
  <si>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</si>
  <si>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</si>
  <si>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</si>
  <si>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</si>
  <si>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</si>
  <si>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</si>
  <si>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</si>
  <si>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</si>
  <si>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</si>
  <si>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</si>
  <si>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</si>
  <si>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</si>
  <si>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</si>
  <si>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</si>
  <si>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</si>
  <si>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</si>
  <si>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</si>
  <si>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</si>
  <si>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</si>
  <si>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</si>
  <si>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</si>
  <si>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</si>
  <si>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</si>
  <si>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</si>
  <si>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</si>
  <si>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</si>
  <si>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</si>
  <si>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</si>
  <si>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</si>
  <si>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</si>
  <si>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</si>
  <si>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</si>
  <si>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</si>
  <si>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</si>
  <si>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</si>
  <si>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</si>
  <si>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</si>
  <si>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</si>
  <si>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</si>
  <si>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</si>
  <si>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</si>
  <si>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</si>
  <si>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</si>
  <si>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</si>
  <si>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</si>
  <si>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</si>
  <si>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</si>
  <si>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</si>
  <si>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</si>
  <si>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</si>
  <si>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</si>
  <si>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</si>
  <si>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</si>
  <si>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</si>
  <si>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</si>
  <si>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</si>
  <si>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</si>
  <si>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</si>
  <si>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</si>
  <si>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</si>
  <si>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</si>
  <si>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</si>
  <si>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</si>
  <si>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</si>
  <si>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</si>
  <si>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</si>
  <si>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</si>
  <si>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</si>
  <si>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</si>
  <si>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</si>
  <si>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</si>
  <si>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</si>
  <si>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</si>
  <si>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</si>
  <si>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</si>
  <si>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</si>
  <si>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</si>
  <si>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</si>
  <si>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</si>
  <si>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</si>
  <si>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</si>
  <si>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</si>
  <si>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</si>
  <si>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</si>
  <si>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</si>
  <si>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</si>
  <si>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</si>
  <si>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</si>
  <si>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</si>
  <si>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</si>
  <si>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</si>
  <si>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</si>
  <si>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</si>
  <si>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</si>
  <si>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</si>
  <si>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</si>
  <si>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</si>
  <si>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</si>
  <si>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</si>
  <si>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</si>
  <si>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</si>
  <si>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</si>
  <si>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</si>
  <si>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</si>
  <si>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</si>
  <si>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</si>
  <si>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</si>
  <si>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</si>
  <si>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</si>
  <si>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</si>
  <si>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</si>
  <si>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</si>
  <si>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</si>
  <si>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</si>
  <si>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</si>
  <si>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</si>
  <si>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</si>
  <si>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</si>
  <si>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</si>
  <si>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</si>
  <si>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</si>
  <si>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</si>
  <si>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</si>
  <si>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</si>
  <si>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</si>
  <si>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</si>
  <si>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</si>
  <si>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</si>
  <si>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</si>
  <si>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</si>
  <si>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</si>
  <si>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</si>
  <si>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</si>
  <si>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</si>
  <si>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</si>
  <si>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</si>
  <si>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</si>
  <si>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</si>
  <si>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</si>
  <si>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</si>
  <si>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</si>
  <si>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</si>
  <si>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</si>
  <si>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</si>
  <si>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</si>
  <si>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</si>
  <si>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</si>
  <si>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</si>
  <si>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</si>
  <si>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</si>
  <si>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</si>
  <si>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</si>
  <si>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</si>
  <si>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</si>
  <si>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</si>
  <si>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</si>
  <si>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</si>
  <si>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</si>
  <si>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</si>
  <si>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</si>
  <si>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</si>
  <si>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</si>
  <si>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</si>
  <si>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</si>
  <si>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</si>
  <si>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</si>
  <si>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</si>
  <si>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</si>
  <si>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</si>
  <si>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</si>
  <si>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</si>
  <si>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</si>
  <si>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</si>
  <si>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</si>
  <si>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</si>
  <si>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</si>
  <si>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</si>
  <si>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</si>
  <si>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</si>
  <si>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</si>
  <si>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</si>
  <si>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</si>
  <si>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</si>
  <si>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</si>
  <si>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</si>
  <si>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</si>
  <si>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</si>
  <si>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</si>
  <si>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</si>
  <si>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</si>
  <si>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</si>
  <si>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</si>
  <si>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</si>
  <si>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</si>
  <si>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</si>
  <si>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</si>
  <si>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</si>
  <si>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</si>
  <si>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</si>
  <si>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</si>
  <si>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</si>
  <si>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</si>
  <si>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</si>
  <si>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</si>
  <si>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</si>
  <si>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</si>
  <si>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</si>
  <si>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</si>
  <si>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</si>
  <si>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</si>
  <si>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</si>
  <si>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</si>
  <si>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</si>
  <si>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</si>
  <si>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</si>
  <si>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</si>
  <si>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</si>
  <si>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</si>
  <si>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</si>
  <si>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</si>
  <si>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</si>
  <si>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</si>
  <si>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</si>
  <si>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</si>
  <si>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</si>
  <si>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</si>
  <si>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</si>
  <si>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</si>
  <si>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</si>
  <si>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</si>
  <si>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</si>
  <si>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</si>
  <si>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</si>
  <si>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</si>
  <si>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</si>
  <si>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</si>
  <si>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</si>
  <si>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</si>
  <si>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</si>
  <si>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</si>
  <si>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</si>
  <si>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</si>
  <si>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</si>
  <si>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</si>
  <si>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</si>
  <si>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</si>
  <si>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</si>
  <si>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</si>
  <si>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</si>
  <si>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</si>
  <si>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</si>
  <si>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</si>
  <si>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</si>
  <si>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</si>
  <si>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</si>
  <si>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</si>
  <si>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</si>
  <si>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</si>
  <si>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</si>
  <si>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</si>
  <si>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</si>
  <si>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</si>
  <si>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</si>
  <si>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</si>
  <si>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</si>
  <si>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</si>
  <si>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</si>
  <si>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</si>
  <si>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</si>
  <si>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</si>
  <si>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</si>
  <si>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</si>
  <si>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</si>
  <si>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</si>
  <si>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</si>
  <si>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</si>
  <si>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</si>
  <si>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</si>
  <si>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</si>
  <si>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</si>
  <si>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</si>
  <si>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</si>
  <si>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</si>
  <si>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</si>
  <si>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</si>
  <si>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</si>
  <si>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</si>
  <si>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</si>
  <si>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</si>
  <si>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</si>
  <si>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</si>
  <si>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</si>
  <si>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</si>
  <si>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</si>
  <si>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</si>
  <si>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</si>
  <si>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</si>
  <si>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</si>
  <si>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</si>
  <si>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</si>
  <si>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</si>
  <si>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</si>
  <si>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</si>
  <si>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</si>
  <si>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</si>
  <si>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</si>
  <si>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</si>
  <si>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</si>
  <si>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</si>
  <si>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</si>
  <si>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</si>
  <si>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</si>
  <si>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</si>
  <si>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</si>
  <si>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</si>
  <si>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</si>
  <si>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</si>
  <si>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</si>
  <si>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</si>
  <si>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</si>
  <si>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</si>
  <si>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</si>
  <si>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</si>
  <si>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</si>
  <si>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</si>
  <si>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</si>
  <si>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</si>
  <si>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</si>
  <si>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</si>
  <si>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</si>
  <si>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</si>
  <si>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</si>
  <si>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</si>
  <si>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</si>
  <si>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</si>
  <si>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</si>
  <si>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</si>
  <si>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</si>
  <si>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</si>
  <si>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</si>
  <si>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</si>
  <si>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</si>
  <si>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</si>
  <si>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</si>
  <si>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</si>
  <si>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</si>
  <si>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</si>
  <si>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</si>
  <si>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</si>
  <si>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</si>
  <si>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</si>
  <si>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</si>
  <si>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</si>
  <si>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</si>
  <si>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</si>
  <si>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</si>
  <si>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</si>
  <si>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</si>
  <si>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</si>
  <si>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</si>
  <si>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</si>
  <si>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</si>
  <si>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</si>
  <si>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</si>
  <si>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</si>
  <si>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</si>
  <si>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</si>
  <si>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</si>
  <si>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</si>
  <si>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</si>
  <si>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</si>
  <si>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</si>
  <si>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</si>
  <si>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</si>
  <si>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</si>
  <si>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</si>
  <si>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</si>
  <si>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</si>
  <si>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</si>
  <si>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</si>
  <si>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</si>
  <si>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</si>
  <si>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</si>
  <si>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</si>
  <si>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</si>
  <si>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</si>
  <si>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</si>
  <si>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</si>
  <si>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</si>
  <si>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</si>
  <si>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</si>
  <si>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</si>
  <si>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</si>
  <si>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</si>
  <si>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</si>
  <si>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</si>
  <si>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</si>
  <si>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</si>
  <si>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</si>
  <si>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</si>
  <si>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</si>
  <si>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</si>
  <si>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</si>
  <si>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</si>
  <si>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</si>
  <si>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</si>
  <si>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</si>
  <si>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</si>
  <si>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</si>
  <si>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</si>
  <si>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</si>
  <si>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</si>
  <si>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</si>
  <si>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</si>
  <si>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</si>
  <si>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</si>
  <si>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</si>
  <si>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</si>
  <si>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</si>
  <si>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</si>
  <si>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</si>
  <si>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</si>
  <si>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</si>
  <si>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</si>
  <si>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</si>
  <si>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</si>
  <si>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</si>
  <si>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</si>
  <si>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</si>
  <si>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</si>
  <si>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</si>
  <si>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</si>
  <si>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</si>
  <si>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</si>
  <si>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</si>
  <si>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</si>
  <si>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</si>
  <si>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</si>
  <si>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</si>
  <si>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</si>
  <si>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</si>
  <si>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</si>
  <si>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</si>
  <si>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</si>
  <si>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</si>
  <si>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</si>
  <si>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</si>
  <si>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</si>
  <si>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</si>
  <si>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</si>
  <si>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</si>
  <si>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</si>
  <si>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</si>
  <si>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</si>
  <si>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</si>
  <si>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</si>
  <si>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</si>
  <si>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</si>
  <si>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</si>
  <si>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</si>
  <si>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</si>
  <si>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</si>
  <si>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</si>
  <si>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</si>
  <si>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</si>
  <si>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</si>
  <si>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</si>
  <si>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</si>
  <si>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</si>
  <si>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</si>
  <si>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</si>
  <si>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</si>
  <si>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</si>
  <si>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</si>
  <si>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</si>
  <si>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</si>
  <si>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</si>
  <si>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</si>
  <si>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</si>
  <si>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</si>
  <si>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</si>
  <si>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</si>
  <si>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</si>
  <si>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</si>
  <si>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</si>
  <si>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</si>
  <si>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</si>
  <si>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</si>
  <si>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</si>
  <si>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</si>
  <si>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</si>
  <si>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</si>
  <si>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</si>
  <si>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</si>
  <si>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</si>
  <si>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</si>
  <si>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</si>
  <si>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</si>
  <si>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</si>
  <si>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</si>
  <si>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</si>
  <si>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</si>
  <si>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</si>
  <si>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</si>
  <si>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</si>
  <si>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</si>
  <si>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</si>
  <si>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</si>
  <si>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</si>
  <si>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</si>
  <si>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</si>
  <si>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</si>
  <si>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</si>
  <si>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</si>
  <si>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</si>
  <si>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</si>
  <si>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</si>
  <si>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</si>
  <si>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</si>
  <si>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</si>
  <si>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</si>
  <si>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</si>
  <si>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</si>
  <si>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</si>
  <si>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</si>
  <si>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</si>
  <si>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</si>
  <si>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</si>
  <si>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</si>
  <si>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</si>
  <si>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</si>
  <si>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</si>
  <si>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</si>
  <si>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</si>
  <si>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</si>
  <si>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</si>
  <si>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</si>
  <si>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</si>
  <si>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</si>
  <si>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</si>
  <si>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</si>
  <si>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</si>
  <si>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</si>
  <si>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</si>
  <si>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</si>
  <si>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</si>
  <si>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</si>
  <si>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</si>
  <si>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</si>
  <si>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</si>
  <si>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</si>
  <si>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</si>
  <si>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</si>
  <si>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</si>
  <si>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</si>
  <si>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</si>
  <si>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</si>
  <si>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</si>
  <si>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</si>
  <si>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</si>
  <si>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</si>
  <si>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</si>
  <si>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</si>
  <si>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</si>
  <si>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</si>
  <si>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</si>
  <si>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</si>
  <si>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</si>
  <si>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</si>
  <si>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</si>
  <si>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</si>
  <si>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</si>
  <si>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</si>
  <si>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</si>
  <si>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</si>
  <si>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</si>
  <si>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</si>
  <si>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</si>
  <si>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</si>
  <si>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</si>
  <si>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</si>
  <si>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</si>
  <si>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</si>
  <si>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</si>
  <si>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</si>
  <si>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</si>
  <si>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</si>
  <si>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</si>
  <si>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</si>
  <si>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</si>
  <si>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</si>
  <si>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</si>
  <si>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</si>
  <si>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</si>
  <si>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</si>
  <si>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</si>
  <si>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</si>
  <si>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</si>
  <si>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</si>
  <si>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</si>
  <si>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</si>
  <si>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</si>
  <si>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</si>
  <si>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</si>
  <si>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</si>
  <si>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</si>
  <si>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</si>
  <si>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</si>
  <si>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</si>
  <si>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</si>
  <si>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</si>
  <si>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</si>
  <si>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</si>
  <si>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</si>
  <si>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</si>
  <si>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</si>
  <si>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</si>
  <si>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</si>
  <si>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</si>
  <si>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</si>
  <si>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</si>
  <si>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</si>
  <si>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</si>
  <si>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</si>
  <si>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</si>
  <si>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</si>
  <si>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</si>
  <si>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</si>
  <si>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</si>
  <si>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</si>
  <si>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</si>
  <si>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</si>
  <si>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</si>
  <si>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</si>
  <si>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</si>
  <si>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</si>
  <si>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</si>
  <si>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</si>
  <si>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</si>
  <si>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</si>
  <si>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</si>
  <si>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</si>
  <si>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</si>
  <si>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</si>
  <si>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</si>
  <si>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</si>
  <si>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</si>
  <si>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</si>
  <si>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</si>
  <si>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</si>
  <si>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</si>
  <si>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</si>
  <si>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</si>
  <si>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</si>
  <si>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</si>
  <si>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</si>
  <si>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</si>
  <si>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</si>
  <si>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</si>
  <si>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</si>
  <si>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</si>
  <si>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</si>
  <si>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</si>
  <si>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</si>
  <si>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</si>
  <si>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</si>
  <si>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</si>
  <si>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</si>
  <si>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</si>
  <si>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</si>
  <si>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</si>
  <si>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</si>
  <si>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</si>
  <si>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</si>
  <si>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</si>
  <si>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</si>
  <si>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</si>
  <si>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</si>
  <si>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</si>
  <si>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</si>
  <si>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</si>
  <si>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</si>
  <si>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</si>
  <si>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</si>
  <si>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</si>
  <si>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</si>
  <si>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</si>
  <si>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</si>
  <si>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</si>
  <si>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</si>
  <si>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</si>
  <si>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</si>
  <si>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</si>
  <si>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</si>
  <si>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</si>
  <si>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</si>
  <si>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</si>
  <si>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</si>
  <si>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</si>
  <si>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</si>
  <si>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</si>
  <si>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</si>
  <si>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</si>
  <si>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</si>
  <si>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</si>
  <si>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</si>
  <si>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</si>
  <si>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</si>
  <si>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</si>
  <si>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</si>
  <si>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</si>
  <si>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</si>
  <si>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</si>
  <si>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</si>
  <si>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</si>
  <si>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</si>
  <si>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</si>
  <si>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</si>
  <si>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</si>
  <si>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</si>
  <si>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</si>
  <si>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</si>
  <si>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</si>
  <si>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</si>
  <si>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</si>
  <si>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</si>
  <si>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</si>
  <si>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</si>
  <si>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</si>
  <si>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</si>
  <si>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</si>
  <si>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</si>
  <si>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</si>
  <si>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</si>
  <si>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</si>
  <si>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</si>
  <si>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</si>
  <si>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</si>
  <si>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</si>
  <si>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</si>
  <si>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</si>
  <si>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</si>
  <si>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</si>
  <si>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</si>
  <si>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</si>
  <si>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</si>
  <si>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</si>
  <si>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</si>
  <si>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</si>
  <si>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</si>
  <si>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</si>
  <si>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</si>
  <si>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</si>
  <si>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</si>
  <si>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</si>
  <si>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</si>
  <si>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</si>
  <si>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</si>
  <si>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</si>
  <si>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</si>
  <si>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</si>
  <si>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</si>
  <si>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</si>
  <si>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</si>
  <si>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</si>
  <si>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</si>
  <si>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</si>
  <si>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</si>
  <si>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</si>
  <si>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</si>
  <si>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</si>
  <si>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</si>
  <si>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</si>
  <si>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</si>
  <si>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</si>
  <si>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</si>
  <si>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</si>
  <si>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</si>
  <si>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</si>
  <si>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</si>
  <si>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</si>
  <si>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</si>
  <si>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</si>
  <si>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</si>
  <si>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</si>
  <si>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</si>
  <si>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</si>
  <si>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</si>
  <si>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</si>
  <si>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</si>
  <si>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</si>
  <si>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</si>
  <si>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</si>
  <si>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</si>
  <si>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</si>
  <si>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</si>
  <si>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</si>
  <si>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</si>
  <si>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</si>
  <si>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</si>
  <si>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</si>
  <si>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</si>
  <si>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</si>
  <si>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</si>
  <si>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</si>
  <si>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</si>
  <si>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</si>
  <si>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</si>
  <si>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</si>
  <si>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</si>
  <si>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</si>
  <si>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</si>
  <si>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</si>
  <si>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</si>
  <si>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</si>
  <si>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</si>
  <si>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</si>
  <si>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</si>
  <si>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</si>
  <si>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</si>
  <si>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</si>
  <si>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</si>
  <si>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</si>
  <si>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</si>
  <si>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</si>
  <si>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</si>
  <si>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</si>
  <si>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</si>
  <si>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</si>
  <si>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</si>
  <si>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</si>
  <si>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</si>
  <si>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</si>
  <si>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</si>
  <si>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</si>
  <si>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</si>
  <si>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</si>
  <si>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</si>
  <si>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</si>
  <si>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</si>
  <si>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</si>
  <si>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</si>
  <si>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</si>
  <si>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</si>
  <si>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</si>
  <si>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</si>
  <si>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</si>
  <si>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</si>
  <si>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</si>
  <si>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</si>
  <si>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</si>
  <si>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</si>
  <si>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</si>
  <si>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</si>
  <si>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</si>
  <si>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</si>
  <si>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</si>
  <si>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</si>
  <si>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</si>
  <si>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</si>
  <si>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</si>
  <si>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</si>
  <si>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</si>
  <si>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</si>
  <si>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</si>
  <si>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</si>
  <si>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</si>
  <si>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</si>
  <si>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</si>
  <si>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</si>
  <si>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</si>
  <si>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</si>
  <si>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</si>
  <si>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</si>
  <si>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</si>
  <si>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</si>
  <si>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</si>
  <si>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</si>
  <si>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</si>
  <si>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</si>
  <si>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</si>
  <si>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</si>
  <si>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</si>
  <si>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</si>
  <si>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</si>
  <si>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</si>
  <si>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</si>
  <si>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</si>
  <si>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</si>
  <si>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</si>
  <si>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</si>
  <si>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</si>
  <si>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</si>
  <si>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</si>
  <si>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</si>
  <si>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</si>
  <si>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</si>
  <si>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</si>
  <si>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</si>
  <si>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</si>
  <si>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</si>
  <si>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</si>
  <si>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</si>
  <si>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</si>
  <si>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</si>
  <si>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</si>
  <si>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</si>
  <si>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</si>
  <si>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</si>
  <si>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</si>
  <si>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</si>
  <si>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</si>
  <si>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</si>
  <si>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</si>
  <si>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</si>
  <si>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</si>
  <si>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</si>
  <si>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</si>
  <si>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</si>
  <si>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</si>
  <si>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</si>
  <si>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</si>
  <si>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</si>
  <si>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</si>
  <si>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</si>
  <si>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</si>
  <si>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</si>
  <si>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</si>
  <si>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</si>
  <si>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</si>
  <si>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</si>
  <si>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</si>
  <si>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</si>
  <si>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</si>
  <si>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</si>
  <si>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</si>
  <si>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</si>
  <si>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</si>
  <si>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</si>
  <si>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</si>
  <si>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</si>
  <si>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</si>
  <si>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</si>
  <si>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</si>
  <si>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</si>
  <si>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</si>
  <si>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</si>
  <si>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</si>
  <si>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</si>
  <si>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</si>
  <si>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</si>
  <si>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</si>
  <si>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</si>
  <si>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</si>
  <si>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</si>
  <si>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</si>
  <si>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</si>
  <si>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</si>
  <si>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</si>
  <si>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</si>
  <si>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</si>
  <si>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</si>
  <si>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</si>
  <si>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</si>
  <si>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</si>
  <si>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</si>
  <si>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</si>
  <si>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</si>
  <si>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</si>
  <si>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</si>
  <si>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</si>
  <si>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</si>
  <si>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</si>
  <si>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</si>
  <si>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</si>
  <si>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</si>
  <si>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</si>
  <si>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</si>
  <si>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</si>
  <si>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</si>
  <si>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</si>
  <si>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</si>
  <si>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</si>
  <si>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</si>
  <si>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</si>
  <si>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</si>
  <si>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</si>
  <si>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</si>
  <si>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</si>
  <si>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</si>
  <si>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</si>
  <si>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</si>
  <si>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</si>
  <si>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</si>
  <si>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</si>
  <si>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</si>
  <si>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</si>
  <si>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</si>
  <si>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</si>
  <si>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</si>
  <si>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</si>
  <si>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</si>
  <si>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</si>
  <si>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</si>
  <si>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</si>
  <si>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</si>
  <si>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</si>
  <si>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</si>
  <si>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</si>
  <si>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</si>
  <si>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</si>
  <si>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</si>
  <si>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</si>
  <si>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</si>
  <si>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</si>
  <si>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</si>
  <si>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</si>
  <si>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</si>
  <si>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</si>
  <si>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</si>
  <si>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</si>
  <si>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</si>
  <si>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</si>
  <si>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</si>
  <si>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</si>
  <si>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</si>
  <si>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</si>
  <si>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</si>
  <si>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</si>
  <si>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</si>
  <si>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</si>
  <si>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</si>
  <si>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</si>
  <si>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</si>
  <si>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</si>
  <si>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</si>
  <si>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</si>
  <si>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</si>
  <si>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</si>
  <si>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</si>
  <si>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</si>
  <si>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</si>
  <si>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</si>
  <si>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</si>
  <si>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</si>
  <si>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</si>
  <si>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</si>
  <si>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</si>
  <si>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</si>
  <si>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</si>
  <si>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</si>
  <si>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</si>
  <si>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</si>
  <si>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</si>
  <si>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</si>
  <si>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</si>
  <si>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</si>
  <si>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</si>
  <si>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</si>
  <si>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</si>
  <si>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</si>
  <si>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</si>
  <si>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</si>
  <si>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</si>
  <si>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</si>
  <si>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</si>
  <si>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</si>
  <si>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</si>
  <si>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</si>
  <si>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</si>
  <si>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</si>
  <si>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</si>
  <si>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</si>
  <si>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</si>
  <si>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</si>
  <si>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</si>
  <si>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</si>
  <si>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</si>
  <si>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</si>
  <si>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</si>
  <si>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</si>
  <si>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</si>
  <si>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</si>
  <si>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</si>
  <si>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</si>
  <si>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</si>
  <si>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</si>
  <si>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</si>
  <si>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</si>
  <si>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</si>
  <si>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</si>
  <si>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</si>
  <si>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</si>
  <si>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</si>
  <si>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</si>
  <si>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</si>
  <si>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</si>
  <si>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</si>
  <si>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</si>
  <si>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</si>
  <si>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</si>
  <si>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</si>
  <si>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</si>
  <si>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</si>
  <si>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</si>
  <si>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</si>
  <si>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</si>
  <si>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</si>
  <si>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</si>
  <si>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</si>
  <si>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</si>
  <si>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</si>
  <si>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</si>
  <si>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</si>
  <si>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</si>
  <si>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</si>
  <si>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</si>
  <si>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</si>
  <si>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</si>
  <si>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</si>
  <si>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</si>
  <si>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</si>
  <si>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</si>
  <si>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</si>
  <si>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</si>
  <si>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</si>
  <si>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</si>
  <si>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</si>
  <si>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</si>
  <si>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</si>
  <si>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</si>
  <si>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</si>
  <si>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</si>
  <si>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</si>
  <si>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</si>
  <si>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</si>
  <si>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</si>
  <si>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</si>
  <si>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</si>
  <si>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</si>
  <si>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</si>
  <si>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</si>
  <si>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</si>
  <si>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</si>
  <si>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</si>
  <si>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</si>
  <si>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</si>
  <si>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</si>
  <si>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</si>
  <si>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</si>
  <si>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</si>
  <si>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</si>
  <si>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</si>
  <si>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</si>
  <si>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</si>
  <si>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</si>
  <si>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</si>
  <si>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</si>
  <si>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</si>
  <si>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</si>
  <si>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</si>
  <si>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</si>
  <si>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</si>
  <si>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</si>
  <si>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</si>
  <si>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</si>
  <si>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</si>
  <si>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</si>
  <si>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</si>
  <si>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</si>
  <si>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</si>
  <si>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</si>
  <si>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</si>
  <si>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</si>
  <si>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</si>
  <si>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</si>
  <si>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</si>
  <si>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</si>
  <si>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</si>
  <si>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</si>
  <si>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</si>
  <si>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</si>
  <si>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</si>
  <si>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</si>
  <si>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</si>
  <si>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</si>
  <si>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</si>
  <si>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</si>
  <si>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</si>
  <si>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</si>
  <si>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</si>
  <si>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</si>
  <si>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</si>
  <si>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</si>
  <si>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</si>
  <si>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</si>
  <si>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</si>
  <si>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</si>
  <si>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</si>
  <si>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</si>
  <si>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</si>
  <si>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</si>
  <si>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</si>
  <si>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</si>
  <si>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</si>
  <si>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</si>
  <si>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</si>
  <si>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</si>
  <si>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</si>
  <si>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</si>
  <si>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</si>
  <si>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</si>
  <si>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</si>
  <si>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</si>
  <si>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</si>
  <si>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</si>
  <si>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</si>
  <si>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</si>
  <si>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</si>
  <si>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</si>
  <si>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</si>
  <si>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</si>
  <si>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</si>
  <si>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</si>
  <si>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</si>
  <si>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</si>
  <si>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</si>
  <si>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</si>
  <si>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</si>
  <si>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</si>
  <si>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</si>
  <si>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</si>
  <si>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</si>
  <si>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</si>
  <si>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</si>
  <si>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</si>
  <si>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</si>
  <si>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</si>
  <si>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</si>
  <si>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</si>
  <si>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</si>
  <si>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</si>
  <si>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</si>
  <si>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</si>
  <si>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</si>
  <si>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</si>
  <si>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</si>
  <si>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</si>
  <si>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</si>
  <si>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</si>
  <si>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</si>
  <si>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</si>
  <si>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</si>
  <si>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</si>
  <si>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</si>
  <si>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</si>
  <si>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</si>
  <si>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</si>
  <si>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</si>
  <si>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</si>
  <si>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</si>
  <si>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</si>
  <si>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</si>
  <si>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</si>
  <si>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</si>
  <si>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</si>
  <si>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</si>
  <si>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</si>
  <si>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</si>
  <si>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</si>
  <si>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</si>
  <si>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</si>
  <si>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</si>
  <si>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</si>
  <si>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</si>
  <si>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</si>
  <si>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</si>
  <si>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</si>
  <si>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</si>
  <si>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</si>
  <si>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</si>
  <si>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</si>
  <si>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</si>
  <si>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</si>
  <si>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</si>
  <si>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</si>
  <si>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</si>
  <si>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</si>
  <si>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</si>
  <si>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</si>
  <si>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</si>
  <si>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</si>
  <si>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</si>
  <si>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</si>
  <si>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</si>
  <si>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</si>
  <si>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</si>
  <si>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</si>
  <si>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</si>
  <si>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</si>
  <si>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</si>
  <si>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</si>
  <si>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</si>
  <si>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</si>
  <si>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</si>
  <si>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</si>
  <si>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</si>
  <si>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</si>
  <si>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</si>
  <si>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</si>
  <si>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</si>
  <si>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</si>
  <si>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</si>
  <si>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</si>
  <si>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</si>
  <si>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</si>
  <si>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</si>
  <si>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</si>
  <si>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</si>
  <si>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</si>
  <si>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</si>
  <si>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</si>
  <si>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</si>
  <si>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</si>
  <si>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</si>
  <si>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</si>
  <si>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</si>
  <si>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</si>
  <si>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</si>
  <si>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</si>
  <si>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</si>
  <si>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</si>
  <si>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</si>
  <si>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</si>
  <si>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</si>
  <si>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</si>
  <si>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</si>
  <si>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</si>
  <si>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</si>
  <si>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</si>
  <si>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</si>
  <si>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</si>
  <si>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</si>
  <si>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</si>
  <si>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</si>
  <si>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</si>
  <si>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</si>
  <si>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</si>
  <si>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</si>
  <si>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</si>
  <si>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</si>
  <si>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</si>
  <si>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</si>
  <si>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</si>
  <si>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</si>
  <si>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</si>
  <si>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</si>
  <si>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</si>
  <si>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</si>
  <si>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</si>
  <si>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</si>
  <si>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</si>
  <si>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</si>
  <si>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</si>
  <si>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</si>
  <si>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</si>
  <si>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</si>
  <si>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</si>
  <si>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</si>
  <si>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</si>
  <si>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</si>
  <si>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</si>
  <si>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</si>
  <si>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</si>
  <si>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</si>
  <si>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</si>
  <si>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</si>
  <si>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</si>
  <si>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</si>
  <si>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</si>
  <si>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</si>
  <si>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</si>
  <si>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</si>
  <si>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</si>
  <si>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</si>
  <si>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</si>
  <si>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</si>
  <si>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</si>
  <si>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</si>
  <si>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</si>
  <si>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</si>
  <si>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</si>
  <si>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</si>
  <si>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</si>
  <si>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</si>
  <si>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</si>
  <si>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</si>
  <si>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</si>
  <si>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</si>
  <si>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</si>
  <si>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</si>
  <si>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</si>
  <si>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</si>
  <si>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</si>
  <si>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</si>
  <si>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</si>
  <si>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</si>
  <si>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</si>
  <si>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</si>
  <si>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</si>
  <si>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</si>
  <si>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</si>
  <si>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</si>
  <si>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</si>
  <si>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</si>
  <si>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</si>
  <si>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</si>
  <si>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</si>
  <si>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</si>
  <si>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</si>
  <si>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</si>
  <si>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</si>
  <si>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</si>
  <si>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</si>
  <si>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</si>
  <si>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</si>
  <si>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</si>
  <si>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</si>
  <si>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</si>
  <si>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</si>
  <si>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</si>
  <si>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</si>
  <si>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</si>
  <si>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</si>
  <si>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</si>
  <si>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</si>
  <si>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</si>
  <si>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</si>
  <si>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</si>
  <si>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</si>
  <si>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</si>
  <si>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</si>
  <si>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</si>
  <si>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</si>
  <si>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</si>
  <si>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</si>
  <si>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</si>
  <si>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</si>
  <si>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</si>
  <si>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</si>
  <si>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</si>
  <si>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</si>
  <si>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</si>
  <si>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</si>
  <si>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</si>
  <si>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</si>
  <si>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</si>
  <si>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</si>
  <si>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</si>
  <si>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</si>
  <si>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</si>
  <si>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</si>
  <si>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</si>
  <si>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</si>
  <si>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</si>
  <si>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</si>
  <si>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</si>
  <si>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</si>
  <si>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</si>
  <si>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</si>
  <si>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</si>
  <si>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</si>
  <si>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</si>
  <si>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</si>
  <si>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</si>
  <si>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</si>
  <si>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</si>
  <si>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</si>
  <si>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</si>
  <si>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</si>
  <si>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</si>
  <si>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</si>
  <si>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</si>
  <si>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</si>
  <si>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</si>
  <si>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</si>
  <si>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</si>
  <si>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</si>
  <si>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</si>
  <si>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</si>
  <si>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</si>
  <si>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</si>
  <si>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</si>
  <si>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</si>
  <si>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</si>
  <si>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</si>
  <si>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</si>
  <si>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</si>
  <si>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</si>
  <si>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</si>
  <si>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</si>
  <si>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</si>
  <si>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</si>
  <si>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</si>
  <si>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</si>
  <si>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</si>
  <si>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</si>
  <si>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</si>
  <si>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</si>
  <si>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</si>
  <si>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</si>
  <si>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</si>
  <si>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</si>
  <si>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</si>
  <si>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</si>
  <si>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</si>
  <si>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</si>
  <si>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</si>
  <si>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</si>
  <si>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</si>
  <si>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</si>
  <si>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</si>
  <si>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</si>
  <si>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</si>
  <si>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</si>
  <si>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</si>
  <si>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</si>
  <si>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</si>
  <si>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</si>
  <si>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</si>
  <si>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</si>
  <si>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</si>
  <si>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</si>
  <si>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</si>
  <si>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</si>
  <si>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</si>
  <si>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</si>
  <si>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</si>
  <si>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</si>
  <si>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</si>
  <si>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</si>
  <si>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</si>
  <si>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</si>
  <si>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</si>
  <si>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</si>
  <si>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</si>
  <si>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</si>
  <si>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</si>
  <si>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</si>
  <si>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</si>
  <si>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</si>
  <si>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</si>
  <si>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</si>
  <si>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</si>
  <si>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</si>
  <si>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</si>
  <si>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</si>
  <si>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</si>
  <si>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</si>
  <si>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</si>
  <si>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</si>
  <si>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</si>
  <si>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</si>
  <si>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</si>
  <si>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</si>
  <si>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</si>
  <si>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</si>
  <si>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</si>
  <si>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</si>
  <si>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</si>
  <si>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</si>
  <si>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</si>
  <si>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</si>
  <si>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</si>
  <si>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</si>
  <si>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</si>
  <si>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</si>
  <si>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</si>
  <si>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</si>
  <si>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</si>
  <si>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</si>
  <si>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</si>
  <si>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</si>
  <si>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</si>
  <si>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</si>
  <si>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</si>
  <si>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</si>
  <si>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</si>
  <si>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</si>
  <si>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</si>
  <si>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</si>
  <si>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</si>
  <si>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</si>
  <si>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</si>
  <si>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</si>
  <si>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</si>
  <si>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</si>
  <si>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</si>
  <si>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</si>
  <si>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</si>
  <si>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</si>
  <si>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</si>
  <si>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</si>
  <si>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</si>
  <si>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</si>
  <si>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</si>
  <si>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</si>
  <si>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</si>
  <si>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</si>
  <si>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</si>
  <si>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</si>
  <si>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</si>
  <si>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</si>
  <si>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</si>
  <si>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</si>
  <si>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</si>
  <si>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</si>
  <si>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</si>
  <si>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</si>
  <si>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</si>
  <si>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</si>
  <si>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</si>
  <si>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</si>
  <si>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</si>
  <si>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</si>
  <si>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</si>
  <si>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</si>
  <si>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</si>
  <si>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</si>
  <si>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</si>
  <si>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</si>
  <si>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</si>
  <si>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</si>
  <si>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</si>
  <si>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</si>
  <si>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</si>
  <si>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</si>
  <si>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</si>
  <si>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</si>
  <si>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</si>
  <si>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</si>
  <si>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</si>
  <si>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</si>
  <si>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</si>
  <si>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</si>
  <si>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</si>
  <si>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</si>
  <si>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</si>
  <si>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</si>
  <si>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</si>
  <si>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</si>
  <si>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</si>
  <si>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</si>
  <si>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</si>
  <si>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</si>
  <si>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</si>
  <si>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</si>
  <si>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</si>
  <si>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</si>
  <si>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</si>
  <si>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</si>
  <si>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</si>
  <si>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</si>
  <si>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</si>
  <si>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</si>
  <si>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</si>
  <si>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</si>
  <si>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</si>
  <si>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</si>
  <si>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</si>
  <si>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</si>
  <si>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</si>
  <si>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</si>
  <si>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</si>
  <si>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</si>
  <si>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</si>
  <si>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</si>
  <si>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</si>
  <si>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</si>
  <si>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</si>
  <si>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</si>
  <si>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</si>
  <si>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</si>
  <si>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</si>
  <si>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</si>
  <si>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</si>
  <si>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</si>
  <si>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</si>
  <si>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</si>
  <si>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</si>
  <si>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</si>
  <si>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</si>
  <si>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</si>
  <si>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</si>
  <si>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</si>
  <si>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</si>
  <si>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</si>
  <si>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</si>
  <si>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</si>
  <si>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</si>
  <si>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</si>
  <si>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</si>
  <si>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</si>
  <si>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</si>
  <si>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</si>
  <si>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</si>
  <si>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</si>
  <si>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</si>
  <si>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</si>
  <si>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</si>
  <si>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</si>
  <si>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</si>
  <si>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</si>
  <si>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</si>
  <si>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</si>
  <si>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</si>
  <si>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</si>
  <si>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</si>
  <si>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</si>
  <si>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</si>
  <si>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</si>
  <si>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</si>
  <si>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</si>
  <si>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</si>
  <si>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</si>
  <si>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</si>
  <si>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</si>
  <si>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</si>
  <si>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</si>
  <si>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</si>
  <si>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</si>
  <si>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</si>
  <si>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</si>
  <si>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</si>
  <si>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</si>
  <si>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</si>
  <si>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</si>
  <si>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</si>
  <si>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</si>
  <si>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</si>
  <si>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</si>
  <si>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</si>
  <si>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</si>
  <si>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</si>
  <si>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</si>
  <si>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</si>
  <si>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</si>
  <si>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</si>
  <si>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</si>
  <si>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</si>
  <si>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</si>
  <si>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</si>
  <si>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</si>
  <si>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</si>
  <si>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</si>
  <si>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</si>
  <si>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</si>
  <si>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</si>
  <si>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</si>
  <si>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</si>
  <si>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</si>
  <si>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</si>
  <si>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</si>
  <si>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</si>
  <si>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</si>
  <si>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</si>
  <si>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</si>
  <si>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</si>
  <si>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</si>
  <si>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</si>
  <si>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</si>
  <si>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</si>
  <si>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</si>
  <si>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</si>
  <si>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</si>
  <si>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</si>
  <si>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</si>
  <si>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</si>
  <si>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</si>
  <si>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</si>
  <si>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</si>
  <si>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</si>
  <si>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</si>
  <si>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</si>
  <si>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</si>
  <si>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</si>
  <si>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</si>
  <si>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</si>
  <si>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</si>
  <si>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</si>
  <si>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</si>
  <si>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</si>
  <si>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</si>
  <si>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</si>
  <si>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</si>
  <si>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</si>
  <si>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</si>
  <si>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</si>
  <si>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</si>
  <si>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</si>
  <si>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</si>
  <si>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</si>
  <si>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</si>
  <si>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</si>
  <si>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</si>
  <si>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</si>
  <si>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</si>
  <si>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</si>
  <si>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</si>
  <si>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</si>
  <si>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</si>
  <si>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</si>
  <si>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</si>
  <si>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</si>
  <si>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</si>
  <si>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</si>
  <si>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</si>
  <si>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</si>
  <si>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</si>
  <si>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</si>
  <si>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</si>
  <si>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</si>
  <si>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</si>
  <si>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</si>
  <si>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</si>
  <si>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</si>
  <si>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</si>
  <si>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</si>
  <si>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</si>
  <si>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</si>
  <si>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</si>
  <si>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</si>
  <si>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</si>
  <si>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</si>
  <si>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</si>
  <si>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</si>
  <si>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</si>
  <si>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</si>
  <si>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</si>
  <si>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</si>
  <si>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</si>
  <si>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</si>
  <si>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</si>
  <si>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</si>
  <si>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</si>
  <si>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</si>
  <si>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</si>
  <si>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</si>
  <si>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</si>
  <si>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</si>
  <si>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</si>
  <si>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</si>
  <si>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</si>
  <si>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</si>
  <si>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</si>
  <si>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</si>
  <si>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</si>
  <si>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</si>
  <si>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</si>
  <si>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</si>
  <si>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</si>
  <si>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</si>
  <si>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</si>
  <si>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</si>
  <si>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</si>
  <si>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</si>
  <si>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</si>
  <si>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</si>
  <si>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</si>
  <si>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</si>
  <si>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</si>
  <si>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</si>
  <si>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</si>
  <si>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</si>
  <si>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</si>
  <si>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</si>
  <si>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</si>
  <si>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</si>
  <si>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</si>
  <si>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</si>
  <si>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</si>
  <si>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</si>
  <si>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</si>
  <si>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</si>
  <si>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</si>
  <si>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</si>
  <si>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</si>
  <si>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</si>
  <si>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</si>
  <si>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</si>
  <si>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</si>
  <si>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</si>
  <si>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</si>
  <si>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</si>
  <si>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</si>
  <si>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</si>
  <si>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</si>
  <si>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</si>
  <si>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</si>
  <si>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</si>
  <si>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</si>
  <si>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</si>
  <si>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</si>
  <si>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</si>
  <si>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</si>
  <si>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</si>
  <si>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</si>
  <si>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</si>
  <si>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</si>
  <si>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</si>
  <si>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</si>
  <si>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</si>
  <si>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</si>
  <si>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</si>
  <si>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</si>
  <si>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</si>
  <si>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</si>
  <si>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</si>
  <si>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</si>
  <si>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</si>
  <si>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</si>
  <si>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</si>
  <si>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</si>
  <si>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</si>
  <si>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</si>
  <si>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</si>
  <si>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</si>
  <si>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</si>
  <si>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</si>
  <si>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</si>
  <si>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</si>
  <si>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</si>
  <si>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</si>
  <si>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</si>
  <si>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</si>
  <si>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</si>
  <si>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</si>
  <si>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</si>
  <si>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</si>
  <si>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</si>
  <si>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</si>
  <si>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</si>
  <si>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</si>
  <si>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</si>
  <si>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</si>
  <si>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</si>
  <si>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</si>
  <si>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</si>
  <si>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</si>
  <si>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</si>
  <si>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</si>
  <si>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</si>
  <si>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</si>
  <si>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</si>
  <si>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</si>
  <si>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</si>
  <si>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</si>
  <si>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</si>
  <si>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</si>
  <si>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</si>
  <si>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</si>
  <si>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</si>
  <si>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</si>
  <si>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</si>
  <si>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</si>
  <si>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</si>
  <si>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</si>
  <si>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</si>
  <si>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</si>
  <si>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</si>
  <si>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</si>
  <si>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</si>
  <si>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</si>
  <si>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</si>
  <si>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</si>
  <si>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</si>
  <si>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</si>
  <si>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</si>
  <si>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</si>
  <si>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</si>
  <si>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</si>
  <si>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</si>
  <si>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</si>
  <si>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</si>
  <si>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</si>
  <si>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</si>
  <si>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</si>
  <si>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</si>
  <si>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</si>
  <si>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</si>
  <si>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</si>
  <si>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</si>
  <si>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</si>
  <si>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</si>
  <si>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</si>
  <si>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</si>
  <si>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</si>
  <si>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</si>
  <si>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</si>
  <si>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</si>
  <si>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</si>
  <si>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</si>
  <si>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</si>
  <si>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</si>
  <si>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</si>
  <si>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</si>
  <si>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</si>
  <si>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</si>
  <si>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</si>
  <si>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</si>
  <si>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</si>
  <si>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</si>
  <si>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</si>
  <si>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</si>
  <si>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</si>
  <si>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</si>
  <si>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</si>
  <si>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</si>
  <si>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</si>
  <si>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</si>
  <si>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</si>
  <si>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</si>
  <si>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</si>
  <si>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</si>
  <si>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</si>
  <si>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</si>
  <si>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</si>
  <si>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</si>
  <si>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</si>
  <si>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</si>
  <si>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</si>
  <si>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</si>
  <si>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</si>
  <si>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</si>
  <si>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</si>
  <si>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</si>
  <si>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</si>
  <si>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</si>
  <si>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</si>
  <si>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</si>
  <si>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</si>
  <si>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</si>
  <si>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</si>
  <si>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</si>
  <si>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</si>
  <si>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</si>
  <si>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</si>
  <si>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</si>
  <si>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</si>
  <si>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</si>
  <si>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</si>
  <si>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</si>
  <si>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</si>
  <si>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</si>
  <si>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</si>
  <si>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</si>
  <si>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</si>
  <si>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</si>
  <si>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</si>
  <si>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</si>
  <si>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</si>
  <si>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</si>
  <si>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</si>
  <si>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</si>
  <si>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</si>
  <si>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</si>
  <si>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</si>
  <si>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</si>
  <si>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</si>
  <si>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</si>
  <si>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</si>
  <si>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</si>
  <si>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</si>
  <si>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</si>
  <si>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</si>
  <si>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</si>
  <si>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</si>
  <si>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</si>
  <si>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</si>
  <si>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</si>
  <si>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</si>
  <si>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</si>
  <si>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</si>
  <si>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</si>
  <si>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</si>
  <si>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</si>
  <si>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</si>
  <si>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</si>
  <si>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</si>
  <si>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</si>
  <si>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</si>
  <si>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</si>
  <si>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</si>
  <si>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</si>
  <si>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</si>
  <si>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</si>
  <si>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</si>
  <si>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</si>
  <si>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</si>
  <si>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</si>
  <si>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</si>
  <si>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</si>
  <si>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</si>
  <si>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</si>
  <si>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</si>
  <si>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</si>
  <si>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</si>
  <si>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</si>
  <si>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</si>
  <si>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</si>
  <si>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</si>
  <si>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</si>
  <si>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</si>
  <si>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</si>
  <si>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</si>
  <si>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</si>
  <si>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</si>
  <si>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</si>
  <si>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</si>
  <si>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</si>
  <si>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</si>
  <si>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</si>
  <si>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</si>
  <si>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</si>
  <si>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</si>
  <si>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</si>
  <si>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</si>
  <si>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</si>
  <si>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</si>
  <si>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</si>
  <si>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</si>
  <si>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</si>
  <si>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</si>
  <si>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</si>
  <si>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</si>
  <si>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</si>
  <si>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</si>
  <si>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</si>
  <si>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</si>
  <si>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</si>
  <si>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</si>
  <si>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</si>
  <si>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</si>
  <si>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</si>
  <si>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</si>
  <si>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</si>
  <si>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</si>
  <si>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</si>
  <si>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</si>
  <si>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</si>
  <si>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</si>
  <si>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</si>
  <si>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</si>
  <si>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</si>
  <si>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</si>
  <si>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</si>
  <si>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</si>
  <si>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</si>
  <si>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</si>
  <si>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</si>
  <si>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</si>
  <si>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</si>
  <si>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</si>
  <si>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</si>
  <si>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</si>
  <si>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</si>
  <si>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</si>
  <si>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</si>
  <si>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</si>
  <si>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</si>
  <si>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</si>
  <si>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</si>
  <si>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</si>
  <si>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</si>
  <si>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</si>
  <si>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</si>
  <si>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</si>
  <si>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</si>
  <si>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</si>
  <si>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</si>
  <si>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</si>
  <si>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</si>
  <si>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</si>
  <si>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</si>
  <si>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</si>
  <si>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</si>
  <si>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</si>
  <si>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</si>
  <si>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</si>
  <si>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</si>
  <si>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</si>
  <si>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</si>
  <si>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</si>
  <si>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</si>
  <si>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</si>
  <si>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</si>
  <si>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</si>
  <si>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</si>
  <si>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</si>
  <si>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</si>
  <si>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</si>
  <si>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</si>
  <si>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</si>
  <si>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</si>
  <si>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</si>
  <si>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</si>
  <si>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</si>
  <si>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</si>
  <si>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</si>
  <si>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</si>
  <si>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</si>
  <si>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</si>
  <si>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</si>
  <si>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</si>
  <si>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</si>
  <si>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</si>
  <si>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</si>
  <si>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</si>
  <si>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</si>
  <si>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</si>
  <si>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</si>
  <si>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</si>
  <si>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</si>
  <si>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</si>
  <si>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</si>
  <si>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</si>
  <si>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</si>
  <si>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</si>
  <si>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</si>
  <si>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</si>
  <si>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</si>
  <si>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</si>
  <si>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</si>
  <si>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</si>
  <si>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</si>
  <si>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</si>
  <si>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</si>
  <si>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</si>
  <si>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</si>
  <si>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</si>
  <si>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</si>
  <si>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</si>
  <si>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</si>
  <si>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</si>
  <si>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</si>
  <si>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</si>
  <si>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</si>
  <si>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</si>
  <si>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</si>
  <si>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</si>
  <si>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</si>
  <si>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</si>
  <si>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</si>
  <si>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</si>
  <si>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</si>
  <si>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</si>
  <si>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</si>
  <si>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</si>
  <si>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</si>
  <si>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</si>
  <si>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</si>
  <si>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</si>
  <si>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</si>
  <si>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</si>
  <si>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</si>
  <si>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</si>
  <si>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</si>
  <si>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</si>
  <si>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</si>
  <si>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</si>
  <si>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</si>
  <si>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</si>
  <si>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</si>
  <si>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</si>
  <si>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</si>
  <si>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</si>
  <si>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</si>
  <si>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</si>
  <si>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</si>
  <si>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</si>
  <si>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</si>
  <si>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</si>
  <si>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</si>
  <si>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</si>
  <si>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</si>
  <si>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</si>
  <si>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</si>
  <si>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</si>
  <si>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</si>
  <si>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</si>
  <si>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</si>
  <si>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</si>
  <si>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</si>
  <si>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</si>
  <si>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</si>
  <si>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</si>
  <si>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</si>
  <si>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</si>
  <si>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</si>
  <si>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</si>
  <si>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</si>
  <si>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</si>
  <si>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</si>
  <si>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</si>
  <si>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</si>
  <si>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</si>
  <si>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</si>
  <si>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</si>
  <si>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</si>
  <si>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</si>
  <si>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</si>
  <si>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</si>
  <si>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</si>
  <si>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</si>
  <si>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</si>
  <si>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</si>
  <si>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</si>
  <si>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</si>
  <si>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</si>
  <si>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</si>
  <si>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</si>
  <si>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</si>
  <si>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</si>
  <si>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</si>
  <si>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</si>
  <si>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</si>
  <si>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</si>
  <si>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</si>
  <si>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</si>
  <si>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</si>
  <si>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</si>
  <si>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</si>
  <si>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</si>
  <si>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</si>
  <si>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</si>
  <si>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</si>
  <si>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</si>
  <si>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</si>
  <si>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</si>
  <si>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</si>
  <si>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</si>
  <si>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</si>
  <si>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</si>
  <si>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</si>
  <si>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</si>
  <si>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</si>
  <si>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</si>
  <si>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</si>
  <si>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</si>
  <si>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</si>
  <si>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</si>
  <si>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</si>
  <si>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</si>
  <si>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</si>
  <si>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</si>
  <si>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</si>
  <si>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</si>
  <si>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</si>
  <si>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</si>
  <si>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</si>
  <si>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</si>
  <si>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</si>
  <si>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</si>
  <si>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</si>
  <si>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</si>
  <si>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</si>
  <si>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</si>
  <si>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</si>
  <si>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</si>
  <si>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</si>
  <si>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</si>
  <si>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</si>
  <si>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</si>
  <si>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</si>
  <si>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</si>
  <si>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</si>
  <si>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</si>
  <si>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</si>
  <si>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</si>
  <si>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</si>
  <si>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</si>
  <si>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</si>
  <si>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</si>
  <si>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</si>
  <si>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</si>
  <si>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</si>
  <si>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</si>
  <si>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</si>
  <si>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</si>
  <si>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</si>
  <si>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</si>
  <si>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</si>
  <si>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</si>
  <si>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</si>
  <si>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</si>
  <si>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</si>
  <si>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</si>
  <si>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</si>
  <si>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</si>
  <si>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</si>
  <si>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</si>
  <si>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</si>
  <si>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</si>
  <si>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</si>
  <si>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</si>
  <si>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</si>
  <si>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</si>
  <si>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</si>
  <si>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</si>
  <si>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</si>
  <si>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</si>
  <si>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</si>
  <si>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</si>
  <si>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</si>
  <si>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</si>
  <si>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</si>
  <si>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</si>
  <si>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</si>
  <si>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</si>
  <si>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</si>
  <si>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</si>
  <si>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</si>
  <si>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</si>
  <si>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</si>
  <si>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</si>
  <si>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</si>
  <si>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</si>
  <si>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</si>
  <si>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</si>
  <si>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</si>
  <si>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</si>
  <si>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</si>
  <si>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</si>
  <si>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</si>
  <si>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</si>
  <si>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</si>
  <si>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</si>
  <si>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</si>
  <si>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</si>
  <si>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</si>
  <si>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</si>
  <si>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</si>
  <si>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</si>
  <si>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</si>
  <si>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</si>
  <si>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</si>
  <si>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</si>
  <si>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</si>
  <si>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</si>
  <si>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</si>
  <si>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</si>
  <si>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</si>
  <si>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</si>
  <si>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</si>
  <si>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</si>
  <si>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</si>
  <si>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</si>
  <si>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</si>
  <si>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</si>
  <si>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</si>
  <si>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</si>
  <si>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</si>
  <si>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</si>
  <si>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</si>
  <si>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</si>
  <si>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</si>
  <si>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</si>
  <si>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</si>
  <si>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</si>
  <si>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</si>
  <si>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</si>
  <si>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</si>
  <si>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</si>
  <si>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</si>
  <si>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</si>
  <si>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</si>
  <si>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</si>
  <si>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</si>
  <si>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</si>
  <si>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</si>
  <si>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</si>
  <si>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</si>
  <si>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</si>
  <si>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</si>
  <si>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</si>
  <si>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</si>
  <si>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</si>
  <si>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</si>
  <si>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</si>
  <si>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</si>
  <si>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</si>
  <si>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</si>
  <si>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</si>
  <si>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</si>
  <si>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</si>
  <si>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</si>
  <si>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</si>
  <si>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</si>
  <si>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</si>
  <si>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</si>
  <si>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</si>
  <si>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</si>
  <si>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</si>
  <si>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</si>
  <si>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</si>
  <si>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</si>
  <si>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</si>
  <si>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</si>
  <si>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</si>
  <si>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</si>
  <si>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</si>
  <si>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</si>
  <si>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</si>
  <si>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</si>
  <si>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</si>
  <si>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</si>
  <si>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</si>
  <si>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</si>
  <si>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</si>
  <si>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</si>
  <si>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</si>
  <si>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</si>
  <si>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</si>
  <si>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</si>
  <si>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</si>
  <si>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</si>
  <si>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</si>
  <si>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</si>
  <si>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</si>
  <si>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</si>
  <si>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</si>
  <si>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</si>
  <si>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</si>
  <si>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</si>
  <si>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</si>
  <si>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</si>
  <si>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</si>
  <si>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</si>
  <si>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</si>
  <si>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</si>
  <si>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</si>
  <si>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</si>
  <si>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</si>
  <si>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</si>
  <si>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</si>
  <si>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</si>
  <si>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</si>
  <si>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</si>
  <si>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</si>
  <si>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</si>
  <si>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</si>
  <si>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</si>
  <si>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</si>
  <si>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</si>
  <si>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</si>
  <si>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</si>
  <si>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</si>
  <si>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</si>
  <si>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</si>
  <si>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</si>
  <si>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</si>
  <si>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</si>
  <si>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</si>
  <si>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</si>
  <si>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</si>
  <si>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</si>
  <si>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</si>
  <si>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</si>
  <si>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</si>
  <si>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</si>
  <si>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</si>
  <si>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</si>
  <si>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</si>
  <si>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</si>
  <si>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</si>
  <si>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</si>
  <si>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</si>
  <si>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</si>
  <si>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</si>
  <si>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</si>
  <si>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</si>
  <si>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</si>
  <si>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</si>
  <si>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</si>
  <si>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</si>
  <si>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</si>
  <si>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</si>
  <si>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</si>
  <si>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</si>
  <si>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</si>
  <si>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</si>
  <si>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</si>
  <si>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</si>
  <si>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</si>
  <si>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</si>
  <si>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</si>
  <si>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</si>
  <si>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</si>
  <si>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</si>
  <si>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</si>
  <si>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</si>
  <si>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</si>
  <si>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</si>
  <si>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</si>
  <si>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</si>
  <si>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</si>
  <si>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</si>
  <si>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</si>
  <si>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</si>
  <si>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</si>
  <si>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</si>
  <si>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</si>
  <si>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</si>
  <si>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</si>
  <si>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</si>
  <si>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</si>
  <si>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</si>
  <si>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</si>
  <si>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</si>
  <si>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</si>
  <si>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</si>
  <si>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</si>
  <si>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</si>
  <si>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</si>
  <si>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</si>
  <si>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</si>
  <si>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</si>
  <si>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</si>
  <si>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</si>
  <si>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</si>
  <si>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</si>
  <si>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</si>
  <si>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</si>
  <si>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</si>
  <si>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</si>
  <si>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</si>
  <si>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</si>
  <si>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</si>
  <si>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</si>
  <si>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</si>
  <si>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</si>
  <si>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</si>
  <si>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</si>
  <si>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</si>
  <si>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</si>
  <si>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</si>
  <si>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</si>
  <si>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</si>
  <si>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</si>
  <si>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</si>
  <si>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</si>
  <si>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</si>
  <si>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</si>
  <si>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</si>
  <si>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</si>
  <si>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</si>
  <si>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</si>
  <si>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</si>
  <si>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</si>
  <si>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</si>
  <si>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</si>
  <si>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</si>
  <si>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</si>
  <si>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</si>
  <si>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</si>
  <si>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</si>
  <si>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</si>
  <si>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</si>
  <si>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</si>
  <si>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</si>
  <si>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</si>
  <si>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</si>
  <si>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</si>
  <si>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</si>
  <si>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</si>
  <si>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</si>
  <si>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</si>
  <si>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</si>
  <si>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</si>
  <si>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</si>
  <si>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</si>
  <si>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</si>
  <si>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</si>
  <si>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</si>
  <si>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</si>
  <si>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</si>
  <si>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</si>
  <si>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</si>
  <si>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</si>
  <si>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</si>
  <si>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</si>
  <si>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</si>
  <si>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</si>
  <si>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</si>
  <si>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</si>
  <si>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</si>
  <si>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</si>
  <si>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</si>
  <si>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</si>
  <si>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</si>
  <si>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</si>
  <si>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</si>
  <si>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</si>
  <si>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</si>
  <si>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</si>
  <si>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</si>
  <si>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</si>
  <si>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</si>
  <si>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</si>
  <si>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</si>
  <si>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</si>
  <si>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</si>
  <si>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</si>
  <si>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</si>
  <si>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</si>
  <si>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</si>
  <si>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</si>
  <si>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</si>
  <si>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</si>
  <si>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</si>
  <si>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</si>
  <si>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</si>
  <si>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</si>
  <si>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</si>
  <si>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</si>
  <si>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</si>
  <si>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</si>
  <si>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</si>
  <si>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</si>
  <si>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</si>
  <si>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</si>
  <si>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</si>
  <si>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</si>
  <si>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</si>
  <si>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</si>
  <si>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</si>
  <si>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</si>
  <si>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</si>
  <si>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</si>
  <si>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</si>
  <si>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</si>
  <si>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</si>
  <si>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</si>
  <si>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</si>
  <si>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</si>
  <si>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</si>
  <si>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</si>
  <si>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</si>
  <si>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</si>
  <si>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</si>
  <si>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</si>
  <si>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</si>
  <si>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</si>
  <si>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</si>
  <si>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</si>
  <si>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</si>
  <si>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</si>
  <si>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</si>
  <si>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</si>
  <si>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</si>
  <si>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</si>
  <si>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</si>
  <si>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</si>
  <si>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</si>
  <si>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</si>
  <si>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</si>
  <si>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</si>
  <si>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</si>
  <si>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</si>
  <si>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</si>
  <si>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</si>
  <si>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</si>
  <si>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</si>
  <si>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</si>
  <si>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</si>
  <si>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</si>
  <si>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</si>
  <si>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</si>
  <si>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</si>
  <si>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</si>
  <si>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</si>
  <si>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</si>
  <si>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</si>
  <si>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</si>
  <si>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</si>
  <si>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</si>
  <si>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</si>
  <si>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</si>
  <si>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</si>
  <si>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</si>
  <si>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</si>
  <si>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</si>
  <si>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</si>
  <si>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</si>
  <si>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</si>
  <si>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</si>
  <si>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</si>
  <si>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</si>
  <si>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</si>
  <si>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</si>
  <si>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</si>
  <si>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</si>
  <si>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</si>
  <si>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</si>
  <si>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</si>
  <si>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</si>
  <si>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</si>
  <si>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</si>
  <si>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</si>
  <si>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</si>
  <si>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</si>
  <si>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</si>
  <si>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</si>
  <si>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</si>
  <si>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</si>
  <si>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</si>
  <si>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</si>
  <si>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</si>
  <si>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</si>
  <si>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</si>
  <si>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</si>
  <si>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</si>
  <si>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</si>
  <si>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</si>
  <si>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</si>
  <si>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</si>
  <si>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</si>
  <si>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</si>
  <si>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</si>
  <si>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</si>
  <si>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</si>
  <si>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</si>
  <si>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</si>
  <si>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</si>
  <si>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</si>
  <si>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</si>
  <si>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</si>
  <si>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</si>
  <si>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</si>
  <si>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</si>
  <si>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</si>
  <si>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</si>
  <si>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</si>
  <si>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</si>
  <si>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</si>
  <si>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</si>
  <si>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</si>
  <si>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</si>
  <si>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</si>
  <si>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</si>
  <si>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</si>
  <si>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</si>
  <si>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</si>
  <si>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</si>
  <si>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</si>
  <si>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</si>
  <si>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</si>
  <si>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</si>
  <si>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</si>
  <si>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</si>
  <si>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</si>
  <si>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</si>
  <si>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</si>
  <si>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</si>
  <si>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</si>
  <si>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</si>
  <si>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</si>
  <si>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</si>
  <si>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</si>
  <si>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</si>
  <si>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</si>
  <si>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</si>
  <si>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</si>
  <si>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</si>
  <si>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</si>
  <si>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</si>
  <si>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</si>
  <si>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</si>
  <si>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</si>
  <si>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</si>
  <si>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</si>
  <si>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</si>
  <si>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</si>
  <si>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</si>
  <si>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</si>
  <si>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</si>
  <si>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</si>
  <si>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</si>
  <si>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</si>
  <si>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</si>
  <si>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</si>
  <si>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</si>
  <si>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</si>
  <si>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</si>
  <si>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</si>
  <si>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</si>
  <si>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</si>
  <si>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</si>
  <si>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</si>
  <si>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</si>
  <si>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</si>
  <si>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</si>
  <si>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</si>
  <si>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</si>
  <si>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</si>
  <si>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</si>
  <si>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</si>
  <si>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</si>
  <si>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</si>
  <si>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</si>
  <si>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</si>
  <si>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</si>
  <si>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</si>
  <si>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</si>
  <si>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</si>
  <si>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</si>
  <si>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</si>
  <si>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</si>
  <si>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</si>
  <si>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</si>
  <si>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</si>
  <si>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</si>
  <si>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</si>
  <si>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</si>
  <si>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</si>
  <si>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</si>
  <si>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</si>
  <si>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</si>
  <si>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</si>
  <si>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</si>
  <si>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</si>
  <si>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</si>
  <si>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</si>
  <si>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</si>
  <si>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</si>
  <si>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</si>
  <si>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</si>
  <si>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</si>
  <si>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</si>
  <si>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</si>
  <si>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</si>
  <si>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</si>
  <si>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</si>
  <si>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</si>
  <si>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</si>
  <si>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</si>
  <si>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</si>
  <si>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</si>
  <si>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</si>
  <si>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</si>
  <si>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</si>
  <si>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</si>
  <si>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</si>
  <si>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</si>
  <si>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</si>
  <si>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</si>
  <si>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</si>
  <si>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</si>
  <si>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</si>
  <si>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</si>
  <si>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</si>
  <si>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</si>
  <si>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</si>
  <si>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</si>
  <si>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</si>
  <si>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</si>
  <si>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</si>
  <si>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</si>
  <si>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</si>
  <si>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</si>
  <si>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</si>
  <si>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</si>
  <si>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</si>
  <si>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</si>
  <si>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</si>
  <si>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</si>
  <si>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</si>
  <si>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</si>
  <si>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</si>
  <si>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</si>
  <si>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</si>
  <si>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</si>
  <si>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</si>
  <si>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</si>
  <si>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</si>
  <si>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</si>
  <si>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</si>
  <si>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</si>
  <si>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</si>
  <si>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</si>
  <si>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</si>
  <si>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</si>
  <si>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</si>
  <si>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</si>
  <si>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</si>
  <si>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</si>
  <si>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</si>
  <si>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</si>
  <si>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</si>
  <si>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</si>
  <si>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</si>
  <si>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</si>
  <si>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</si>
  <si>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</si>
  <si>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</si>
  <si>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</si>
  <si>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</si>
  <si>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</si>
  <si>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</si>
  <si>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</si>
  <si>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</si>
  <si>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</si>
  <si>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</si>
  <si>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</si>
  <si>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</si>
  <si>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</si>
  <si>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</si>
  <si>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</si>
  <si>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</si>
  <si>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</si>
  <si>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</si>
  <si>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</si>
  <si>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</si>
  <si>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</si>
  <si>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</si>
  <si>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</si>
  <si>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</si>
  <si>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</si>
  <si>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</si>
  <si>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</si>
  <si>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</si>
  <si>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</si>
  <si>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</si>
  <si>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</si>
  <si>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</si>
  <si>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</si>
  <si>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</si>
  <si>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</si>
  <si>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</si>
  <si>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</si>
  <si>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</si>
  <si>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</si>
  <si>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</si>
  <si>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</si>
  <si>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</si>
  <si>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</si>
  <si>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</si>
  <si>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</si>
  <si>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</si>
  <si>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</si>
  <si>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</si>
  <si>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</si>
  <si>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</si>
  <si>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</si>
  <si>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</si>
  <si>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</si>
  <si>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</si>
  <si>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</si>
  <si>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</si>
  <si>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</si>
  <si>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</si>
  <si>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</si>
  <si>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</si>
  <si>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</si>
  <si>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</si>
  <si>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</si>
  <si>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</si>
  <si>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</si>
  <si>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</si>
  <si>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</si>
  <si>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</si>
  <si>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</si>
  <si>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</si>
  <si>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</si>
  <si>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</si>
  <si>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</si>
  <si>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</si>
  <si>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</si>
  <si>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</si>
  <si>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</si>
  <si>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</si>
  <si>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</si>
  <si>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</si>
  <si>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</si>
  <si>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</si>
  <si>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</si>
  <si>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</si>
  <si>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</si>
  <si>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</si>
  <si>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</si>
  <si>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</si>
  <si>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</si>
  <si>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</si>
  <si>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</si>
  <si>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</si>
  <si>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</si>
  <si>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</si>
  <si>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</si>
  <si>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</si>
  <si>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</si>
  <si>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</si>
  <si>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</si>
  <si>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</si>
  <si>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</si>
  <si>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</si>
  <si>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</si>
  <si>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</si>
  <si>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</si>
  <si>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</si>
  <si>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</si>
  <si>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</si>
  <si>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</si>
  <si>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</si>
  <si>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</si>
  <si>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</si>
  <si>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</si>
  <si>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</si>
  <si>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</si>
  <si>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</si>
  <si>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</si>
  <si>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</si>
  <si>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</si>
  <si>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</si>
  <si>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</si>
  <si>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</si>
  <si>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</si>
  <si>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</si>
  <si>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</si>
  <si>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</si>
  <si>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</si>
  <si>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</si>
  <si>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</si>
  <si>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</si>
  <si>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</si>
  <si>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</si>
  <si>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</si>
  <si>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</si>
  <si>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</si>
  <si>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</si>
  <si>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</si>
  <si>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</si>
  <si>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</si>
  <si>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</si>
  <si>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</si>
  <si>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</si>
  <si>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</si>
  <si>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</si>
  <si>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</si>
  <si>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</si>
  <si>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</si>
  <si>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</si>
  <si>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</si>
  <si>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</si>
  <si>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</si>
  <si>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</si>
  <si>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</si>
  <si>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</si>
  <si>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</si>
  <si>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</si>
  <si>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</si>
  <si>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</si>
  <si>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</si>
  <si>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</si>
  <si>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</si>
  <si>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</si>
  <si>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</si>
  <si>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</si>
  <si>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</si>
  <si>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</si>
  <si>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</si>
  <si>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</si>
  <si>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</si>
  <si>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</si>
  <si>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</si>
  <si>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</si>
  <si>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</si>
  <si>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</si>
  <si>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</si>
  <si>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</si>
  <si>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</si>
  <si>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</si>
  <si>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</si>
  <si>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</si>
  <si>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</si>
  <si>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</si>
  <si>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</si>
  <si>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</si>
  <si>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</si>
  <si>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</si>
  <si>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</si>
  <si>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</si>
  <si>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</si>
  <si>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</si>
  <si>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</si>
  <si>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</si>
  <si>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</si>
  <si>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</si>
  <si>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</si>
  <si>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</si>
  <si>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</si>
  <si>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</si>
  <si>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</si>
  <si>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</si>
  <si>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</si>
  <si>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</si>
  <si>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</si>
  <si>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</si>
  <si>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</si>
  <si>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</si>
  <si>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</si>
  <si>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</si>
  <si>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</si>
  <si>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</si>
  <si>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</si>
  <si>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</si>
  <si>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</si>
  <si>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</si>
  <si>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</si>
  <si>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</si>
  <si>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</si>
  <si>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</si>
  <si>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</si>
  <si>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</si>
  <si>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</si>
  <si>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</si>
  <si>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</si>
  <si>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</si>
  <si>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</si>
  <si>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</si>
  <si>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</si>
  <si>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</si>
  <si>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</si>
  <si>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</si>
  <si>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</si>
  <si>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</si>
  <si>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</si>
  <si>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</si>
  <si>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</si>
  <si>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</si>
  <si>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</si>
  <si>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</si>
  <si>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</si>
  <si>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</si>
  <si>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</si>
  <si>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</si>
  <si>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</si>
  <si>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</si>
  <si>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</si>
  <si>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</si>
  <si>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</si>
  <si>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</si>
  <si>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</si>
  <si>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</si>
  <si>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</si>
  <si>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</si>
  <si>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</si>
  <si>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</si>
  <si>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</si>
  <si>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</si>
  <si>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</si>
  <si>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</si>
  <si>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</si>
  <si>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</si>
  <si>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</si>
  <si>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</si>
  <si>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</si>
  <si>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</si>
  <si>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</si>
  <si>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</si>
  <si>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</si>
  <si>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</si>
  <si>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</si>
  <si>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</si>
  <si>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</si>
  <si>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</si>
  <si>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</si>
  <si>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</si>
  <si>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</si>
  <si>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</si>
  <si>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</si>
  <si>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</si>
  <si>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</si>
  <si>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</si>
  <si>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</si>
  <si>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</si>
  <si>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</si>
  <si>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</si>
  <si>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</si>
  <si>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</si>
  <si>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</si>
  <si>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</si>
  <si>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</si>
  <si>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</si>
  <si>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</si>
  <si>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</si>
  <si>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</si>
  <si>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</si>
  <si>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</si>
  <si>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</si>
  <si>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</si>
  <si>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</si>
  <si>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</si>
  <si>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</si>
  <si>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</si>
  <si>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</si>
  <si>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</si>
  <si>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</si>
  <si>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</si>
  <si>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</si>
  <si>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</si>
  <si>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</si>
  <si>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</si>
  <si>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</si>
  <si>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</si>
  <si>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</si>
  <si>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</si>
  <si>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</si>
  <si>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</si>
  <si>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</si>
  <si>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</si>
  <si>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</si>
  <si>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</si>
  <si>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</si>
  <si>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</si>
  <si>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</si>
  <si>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</si>
  <si>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</si>
  <si>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</si>
  <si>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</si>
  <si>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</si>
  <si>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</si>
  <si>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</si>
  <si>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</si>
  <si>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</si>
  <si>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</si>
  <si>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</si>
  <si>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</si>
  <si>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</si>
  <si>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</si>
  <si>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</si>
  <si>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</si>
  <si>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</si>
  <si>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</si>
  <si>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</si>
  <si>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</si>
  <si>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</si>
  <si>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</si>
  <si>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</si>
  <si>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</si>
  <si>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</si>
  <si>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</si>
  <si>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</si>
  <si>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</si>
  <si>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</si>
  <si>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</si>
  <si>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</si>
  <si>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</si>
  <si>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</si>
  <si>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</si>
  <si>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</si>
  <si>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</si>
  <si>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</si>
  <si>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</si>
  <si>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</si>
  <si>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</si>
  <si>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</si>
  <si>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</si>
  <si>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</si>
  <si>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</si>
  <si>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</si>
  <si>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</si>
  <si>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</si>
  <si>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</si>
  <si>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</si>
  <si>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</si>
  <si>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</si>
  <si>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</si>
  <si>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</si>
  <si>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</si>
  <si>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</si>
  <si>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</si>
  <si>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</si>
  <si>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</si>
  <si>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</si>
  <si>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</si>
  <si>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</si>
  <si>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</si>
  <si>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</si>
  <si>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</si>
  <si>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</si>
  <si>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</si>
  <si>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</si>
  <si>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</si>
  <si>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</si>
  <si>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</si>
  <si>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</si>
  <si>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</si>
  <si>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</si>
  <si>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</si>
  <si>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</si>
  <si>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</si>
  <si>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</si>
  <si>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</si>
  <si>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</si>
  <si>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</si>
  <si>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</si>
  <si>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</si>
  <si>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</si>
  <si>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</si>
  <si>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</si>
  <si>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</si>
  <si>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</si>
  <si>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</si>
  <si>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</si>
  <si>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</si>
  <si>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</si>
  <si>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</si>
  <si>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</si>
  <si>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</si>
  <si>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</si>
  <si>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</si>
  <si>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</si>
  <si>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</si>
  <si>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</si>
  <si>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</si>
  <si>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</si>
  <si>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</si>
  <si>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</si>
  <si>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</si>
  <si>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</si>
  <si>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</si>
  <si>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</si>
  <si>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</si>
  <si>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</si>
  <si>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</si>
  <si>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</si>
  <si>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</si>
  <si>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</si>
  <si>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</si>
  <si>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</si>
  <si>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</si>
  <si>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</si>
  <si>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</si>
  <si>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</si>
  <si>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</si>
  <si>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</si>
  <si>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</si>
  <si>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</si>
  <si>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</si>
  <si>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</si>
  <si>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</si>
  <si>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</si>
  <si>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</si>
  <si>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</si>
  <si>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</si>
  <si>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</si>
  <si>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</si>
  <si>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</si>
  <si>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</si>
  <si>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</si>
  <si>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</si>
  <si>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</si>
  <si>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</si>
  <si>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</si>
  <si>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</si>
  <si>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</si>
  <si>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</si>
  <si>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</si>
  <si>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</si>
  <si>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</si>
  <si>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</si>
  <si>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</si>
  <si>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</si>
  <si>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</si>
  <si>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</si>
  <si>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</si>
  <si>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</si>
  <si>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</si>
  <si>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</si>
  <si>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</si>
  <si>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</si>
  <si>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</si>
  <si>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</si>
  <si>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</si>
  <si>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</si>
  <si>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</si>
  <si>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</si>
  <si>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</si>
  <si>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</si>
  <si>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</si>
  <si>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</si>
  <si>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</si>
  <si>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</si>
  <si>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</si>
  <si>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</si>
  <si>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</si>
  <si>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</si>
  <si>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</si>
  <si>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</si>
  <si>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</si>
  <si>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</si>
  <si>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</si>
  <si>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</si>
  <si>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</si>
  <si>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</si>
  <si>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</si>
  <si>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</si>
  <si>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</si>
  <si>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</si>
  <si>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</si>
  <si>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</si>
  <si>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</si>
  <si>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</si>
  <si>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</si>
  <si>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</si>
  <si>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</si>
  <si>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</si>
  <si>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</si>
  <si>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</si>
  <si>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</si>
  <si>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</si>
  <si>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</si>
  <si>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</si>
  <si>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</si>
  <si>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</si>
  <si>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</si>
  <si>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</si>
  <si>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</si>
  <si>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</si>
  <si>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</si>
  <si>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</si>
  <si>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</si>
  <si>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</si>
  <si>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</si>
  <si>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</si>
  <si>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</si>
  <si>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</si>
  <si>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</si>
  <si>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</si>
  <si>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</si>
  <si>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</si>
  <si>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</si>
  <si>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</si>
  <si>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</si>
  <si>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</si>
  <si>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</si>
  <si>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</si>
  <si>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</si>
  <si>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</si>
  <si>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</si>
  <si>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</si>
  <si>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</si>
  <si>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</si>
  <si>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</si>
  <si>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</si>
  <si>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</si>
  <si>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</si>
  <si>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</si>
  <si>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</si>
  <si>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</si>
  <si>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</si>
  <si>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</si>
  <si>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</si>
  <si>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</si>
  <si>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</si>
  <si>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</si>
  <si>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</si>
  <si>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</si>
  <si>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</si>
  <si>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</si>
  <si>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</si>
  <si>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</si>
  <si>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</si>
  <si>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</si>
  <si>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</si>
  <si>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</si>
  <si>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</si>
  <si>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</si>
  <si>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</si>
  <si>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</si>
  <si>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</si>
  <si>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</si>
  <si>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</si>
  <si>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</si>
  <si>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</si>
  <si>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</si>
  <si>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</si>
  <si>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</si>
  <si>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</si>
  <si>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</si>
  <si>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</si>
  <si>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</si>
  <si>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</si>
  <si>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</si>
  <si>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</si>
  <si>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</si>
  <si>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</si>
  <si>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</si>
  <si>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</si>
  <si>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</si>
  <si>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</si>
  <si>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</si>
  <si>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</si>
  <si>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</si>
  <si>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</si>
  <si>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</si>
  <si>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</si>
  <si>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</si>
  <si>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</si>
  <si>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</si>
  <si>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</si>
  <si>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</si>
  <si>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</si>
  <si>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</si>
  <si>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</si>
  <si>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</si>
  <si>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</si>
  <si>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</si>
  <si>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</si>
  <si>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</si>
  <si>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</si>
  <si>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</si>
  <si>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</si>
  <si>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</si>
  <si>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</si>
  <si>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</si>
  <si>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</si>
  <si>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</si>
  <si>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</si>
  <si>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</si>
  <si>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</si>
  <si>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</si>
  <si>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</si>
  <si>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</si>
  <si>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</si>
  <si>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</si>
  <si>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</si>
  <si>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</si>
  <si>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</si>
  <si>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</si>
  <si>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</si>
  <si>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</si>
  <si>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</si>
  <si>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</si>
  <si>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</si>
  <si>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</si>
  <si>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</si>
  <si>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</si>
  <si>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</si>
  <si>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</si>
  <si>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</si>
  <si>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</si>
  <si>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</si>
  <si>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</si>
  <si>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</si>
  <si>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</si>
  <si>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</si>
  <si>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</si>
  <si>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</si>
  <si>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</si>
  <si>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</si>
  <si>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</si>
  <si>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</si>
  <si>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</si>
  <si>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</si>
  <si>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</si>
  <si>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</si>
  <si>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</si>
  <si>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</si>
  <si>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</si>
  <si>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</si>
  <si>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</si>
  <si>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</si>
  <si>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</si>
  <si>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</si>
  <si>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</si>
  <si>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</si>
  <si>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</si>
  <si>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</si>
  <si>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</si>
  <si>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</si>
  <si>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</si>
  <si>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</si>
  <si>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</si>
  <si>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</si>
  <si>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</si>
  <si>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</si>
  <si>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</si>
  <si>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</si>
  <si>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</si>
  <si>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</si>
  <si>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</si>
  <si>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</si>
  <si>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</si>
  <si>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</si>
  <si>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</si>
  <si>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</si>
  <si>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</si>
  <si>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</si>
  <si>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</si>
  <si>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</si>
  <si>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</si>
  <si>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</si>
  <si>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</si>
  <si>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</si>
  <si>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</si>
  <si>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</si>
  <si>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</si>
  <si>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</si>
  <si>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</si>
  <si>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</si>
  <si>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</si>
  <si>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</si>
  <si>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</si>
  <si>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</si>
  <si>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</si>
  <si>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</si>
  <si>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</si>
  <si>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</si>
  <si>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</si>
  <si>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</si>
  <si>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</si>
  <si>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</si>
  <si>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</si>
  <si>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</si>
  <si>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</si>
  <si>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</si>
  <si>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</si>
  <si>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</si>
  <si>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</si>
  <si>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</si>
  <si>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</si>
  <si>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</si>
  <si>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</si>
  <si>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</si>
  <si>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</si>
  <si>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</si>
  <si>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</si>
  <si>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</si>
  <si>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</si>
  <si>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</si>
  <si>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</si>
  <si>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</si>
  <si>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</si>
  <si>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</si>
  <si>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</si>
  <si>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</si>
  <si>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</si>
  <si>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</si>
  <si>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</si>
  <si>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</si>
  <si>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</si>
  <si>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</si>
  <si>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</si>
  <si>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</si>
  <si>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</si>
  <si>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</si>
  <si>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</si>
  <si>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</si>
  <si>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</si>
  <si>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</si>
  <si>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</si>
  <si>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</si>
  <si>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</si>
  <si>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</si>
  <si>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</si>
  <si>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</si>
  <si>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</si>
  <si>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</si>
  <si>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</si>
  <si>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</si>
  <si>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</si>
  <si>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</si>
  <si>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</si>
  <si>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</si>
  <si>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</si>
  <si>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</si>
  <si>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</si>
  <si>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</si>
  <si>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</si>
  <si>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</si>
  <si>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</si>
  <si>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</si>
  <si>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</si>
  <si>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</si>
  <si>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</si>
  <si>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</si>
  <si>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</si>
  <si>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</si>
  <si>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</si>
  <si>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</si>
  <si>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</si>
  <si>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</si>
  <si>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</si>
  <si>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</si>
  <si>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</si>
  <si>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</si>
  <si>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</si>
  <si>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</si>
  <si>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</si>
  <si>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</si>
  <si>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</si>
  <si>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</si>
  <si>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</si>
  <si>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</si>
  <si>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</si>
  <si>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</si>
  <si>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</si>
  <si>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</si>
  <si>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</si>
  <si>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</si>
  <si>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</si>
  <si>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</si>
  <si>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</si>
  <si>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</si>
  <si>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</si>
  <si>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</si>
  <si>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</si>
  <si>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</si>
  <si>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</si>
  <si>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</si>
  <si>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</si>
  <si>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</si>
  <si>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</si>
  <si>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</si>
  <si>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</si>
  <si>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</si>
  <si>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</si>
  <si>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</si>
  <si>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</si>
  <si>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</si>
  <si>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</si>
  <si>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</si>
  <si>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</si>
  <si>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</si>
  <si>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</si>
  <si>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</si>
  <si>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</si>
  <si>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</si>
  <si>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</si>
  <si>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</si>
  <si>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</si>
  <si>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</si>
  <si>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</si>
  <si>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</si>
  <si>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</si>
  <si>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</si>
  <si>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</si>
  <si>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</si>
  <si>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</si>
  <si>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</si>
  <si>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</si>
  <si>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</si>
  <si>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</si>
  <si>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</si>
  <si>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</si>
  <si>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</si>
  <si>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</si>
  <si>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</si>
  <si>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</si>
  <si>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</si>
  <si>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</si>
  <si>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</si>
  <si>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</si>
  <si>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</si>
  <si>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</si>
  <si>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</si>
  <si>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</si>
  <si>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</si>
  <si>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</si>
  <si>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</si>
  <si>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</si>
  <si>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</si>
  <si>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</si>
  <si>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</si>
  <si>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</si>
  <si>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</si>
  <si>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</si>
  <si>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</si>
  <si>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</si>
  <si>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</si>
  <si>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</si>
  <si>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</si>
  <si>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</si>
  <si>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</si>
  <si>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</si>
  <si>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</si>
  <si>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</si>
  <si>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</si>
  <si>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</si>
  <si>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</si>
  <si>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</si>
  <si>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</si>
  <si>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</si>
  <si>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</si>
  <si>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</si>
  <si>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</si>
  <si>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</si>
  <si>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</si>
  <si>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</si>
  <si>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</si>
  <si>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</si>
  <si>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</si>
  <si>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</si>
  <si>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</si>
  <si>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</si>
  <si>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</si>
  <si>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</si>
  <si>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</si>
  <si>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</si>
  <si>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</si>
  <si>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</si>
  <si>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</si>
  <si>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</si>
  <si>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</si>
  <si>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</si>
  <si>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</si>
  <si>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</si>
  <si>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</si>
  <si>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</si>
  <si>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</si>
  <si>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</si>
  <si>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</si>
  <si>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</si>
  <si>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</si>
  <si>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</si>
  <si>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</si>
  <si>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</si>
  <si>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</si>
  <si>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</si>
  <si>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</si>
  <si>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</si>
  <si>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</si>
  <si>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</si>
  <si>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</si>
  <si>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</si>
  <si>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</si>
  <si>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</si>
  <si>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</si>
  <si>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</si>
  <si>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</si>
  <si>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</si>
  <si>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</si>
  <si>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</si>
  <si>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</si>
  <si>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</si>
  <si>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</si>
  <si>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</si>
  <si>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</si>
  <si>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</si>
  <si>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</si>
  <si>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</si>
  <si>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</si>
  <si>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</si>
  <si>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</si>
  <si>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</si>
  <si>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</si>
  <si>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</si>
  <si>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</si>
  <si>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</si>
  <si>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</si>
  <si>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</si>
  <si>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</si>
  <si>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</si>
  <si>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</si>
  <si>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</si>
  <si>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</si>
  <si>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</si>
  <si>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</si>
  <si>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</si>
  <si>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</si>
  <si>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</si>
  <si>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</si>
  <si>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</si>
  <si>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</si>
  <si>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</si>
  <si>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</si>
  <si>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</si>
  <si>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</si>
  <si>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</si>
  <si>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</si>
  <si>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</si>
  <si>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</si>
  <si>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</si>
  <si>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</si>
  <si>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</si>
  <si>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</si>
  <si>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</si>
  <si>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</si>
  <si>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</si>
  <si>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</si>
  <si>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</si>
  <si>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</si>
  <si>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</si>
  <si>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</si>
  <si>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</si>
  <si>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</si>
  <si>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</si>
  <si>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</si>
  <si>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</si>
  <si>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</si>
  <si>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</si>
  <si>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</si>
  <si>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</si>
  <si>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</si>
  <si>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</si>
  <si>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</si>
  <si>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</si>
  <si>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</si>
  <si>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</si>
  <si>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</si>
  <si>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</si>
  <si>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</si>
  <si>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</si>
  <si>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</si>
  <si>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</si>
  <si>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</si>
  <si>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</si>
  <si>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</si>
  <si>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</si>
  <si>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</si>
  <si>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</si>
  <si>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</si>
  <si>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</si>
  <si>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</si>
  <si>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</si>
  <si>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</si>
  <si>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</si>
  <si>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</si>
  <si>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</si>
  <si>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</si>
  <si>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</si>
  <si>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</si>
  <si>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</si>
  <si>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</si>
  <si>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</si>
  <si>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</si>
  <si>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</si>
  <si>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</si>
  <si>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</si>
  <si>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</si>
  <si>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</si>
  <si>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</si>
  <si>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</si>
  <si>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</si>
  <si>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</si>
  <si>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</si>
  <si>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</si>
  <si>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</si>
  <si>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</si>
  <si>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</si>
  <si>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</si>
  <si>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</si>
  <si>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</si>
  <si>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</si>
  <si>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</si>
  <si>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</si>
  <si>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</si>
  <si>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</si>
  <si>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</si>
  <si>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</si>
  <si>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</si>
  <si>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</si>
  <si>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</si>
  <si>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</si>
  <si>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</si>
  <si>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</si>
  <si>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</si>
  <si>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</si>
  <si>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</si>
  <si>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</si>
  <si>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</si>
  <si>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</si>
  <si>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</si>
  <si>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</si>
  <si>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</si>
  <si>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</si>
  <si>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</si>
  <si>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</si>
  <si>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</si>
  <si>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</si>
  <si>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</si>
  <si>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</si>
  <si>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</si>
  <si>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</si>
  <si>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</si>
  <si>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</si>
  <si>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</si>
  <si>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</si>
  <si>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</si>
  <si>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</si>
  <si>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</si>
  <si>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</si>
  <si>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</si>
  <si>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</si>
  <si>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</si>
  <si>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</si>
  <si>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</si>
  <si>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</si>
  <si>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</si>
  <si>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</si>
  <si>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</si>
  <si>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</si>
  <si>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</si>
  <si>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</si>
  <si>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</si>
  <si>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</si>
  <si>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</si>
  <si>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</si>
  <si>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</si>
  <si>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</si>
  <si>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</si>
  <si>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</si>
  <si>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</si>
  <si>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</si>
  <si>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</si>
  <si>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</si>
  <si>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</si>
  <si>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</si>
  <si>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</si>
  <si>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</si>
  <si>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</si>
  <si>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</si>
  <si>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</si>
  <si>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</si>
  <si>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</si>
  <si>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</si>
  <si>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</si>
  <si>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</si>
  <si>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</si>
  <si>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</si>
  <si>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</si>
  <si>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</si>
  <si>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</si>
  <si>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</si>
  <si>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</si>
  <si>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</si>
  <si>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</si>
  <si>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</si>
  <si>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</si>
  <si>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</si>
  <si>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</si>
  <si>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</si>
  <si>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</si>
  <si>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</si>
  <si>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</si>
  <si>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</si>
  <si>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</si>
  <si>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</si>
  <si>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</si>
  <si>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</si>
  <si>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</si>
  <si>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</si>
  <si>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</si>
  <si>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</si>
  <si>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</si>
  <si>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</si>
  <si>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</si>
  <si>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</si>
  <si>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</si>
  <si>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</si>
  <si>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</si>
  <si>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</si>
  <si>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</si>
  <si>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</si>
  <si>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</si>
  <si>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</si>
  <si>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</si>
  <si>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</si>
  <si>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</si>
  <si>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</si>
  <si>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</si>
  <si>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</si>
  <si>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</si>
  <si>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</si>
  <si>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</si>
  <si>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</si>
  <si>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</si>
  <si>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</si>
  <si>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</si>
  <si>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</si>
  <si>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</si>
  <si>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</si>
  <si>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</si>
  <si>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</si>
  <si>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</si>
  <si>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</si>
  <si>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</si>
  <si>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</si>
  <si>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</si>
  <si>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</si>
  <si>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</si>
  <si>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</si>
  <si>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</si>
  <si>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</si>
  <si>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</si>
  <si>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</si>
  <si>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</si>
  <si>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</si>
  <si>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</si>
  <si>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</si>
  <si>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</si>
  <si>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</si>
  <si>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</si>
  <si>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</si>
  <si>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</si>
  <si>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</si>
  <si>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</si>
  <si>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</si>
  <si>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</si>
  <si>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</si>
  <si>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</si>
  <si>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</si>
  <si>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</si>
  <si>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</si>
  <si>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</si>
  <si>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</si>
  <si>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</si>
  <si>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</si>
  <si>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</si>
  <si>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</si>
  <si>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</si>
  <si>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</si>
  <si>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</si>
  <si>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</si>
  <si>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</si>
  <si>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</si>
  <si>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</si>
  <si>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</si>
  <si>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</si>
  <si>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</si>
  <si>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</si>
  <si>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</si>
  <si>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</si>
  <si>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</si>
  <si>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</si>
  <si>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</si>
  <si>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</si>
  <si>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</si>
  <si>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</si>
  <si>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</si>
  <si>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</si>
  <si>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</si>
  <si>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</si>
  <si>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</si>
  <si>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</si>
  <si>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</si>
  <si>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</si>
  <si>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</si>
  <si>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</si>
  <si>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</si>
  <si>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</si>
  <si>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</si>
  <si>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</si>
  <si>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</si>
  <si>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</si>
  <si>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</si>
  <si>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</si>
  <si>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</si>
  <si>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</si>
  <si>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</si>
  <si>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</si>
  <si>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</si>
  <si>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</si>
  <si>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</si>
  <si>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</si>
  <si>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</si>
  <si>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</si>
  <si>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</si>
  <si>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</si>
  <si>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</si>
  <si>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</si>
  <si>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</si>
  <si>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</si>
  <si>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</si>
  <si>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</si>
  <si>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</si>
  <si>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</si>
  <si>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</si>
  <si>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</si>
  <si>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</si>
  <si>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</si>
  <si>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</si>
  <si>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</si>
  <si>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</si>
  <si>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</si>
  <si>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</si>
  <si>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</si>
  <si>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</si>
  <si>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</si>
  <si>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</si>
  <si>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</si>
  <si>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</si>
  <si>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</si>
  <si>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</si>
  <si>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</si>
  <si>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</si>
  <si>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</si>
  <si>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</si>
  <si>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</si>
  <si>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</si>
  <si>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</si>
  <si>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</si>
  <si>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</si>
  <si>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</si>
  <si>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</si>
  <si>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</si>
  <si>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</si>
  <si>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</si>
  <si>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</si>
  <si>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</si>
  <si>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</si>
  <si>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</si>
  <si>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</si>
  <si>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</si>
  <si>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</si>
  <si>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</si>
  <si>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</si>
  <si>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</si>
  <si>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</si>
  <si>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</si>
  <si>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</si>
  <si>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</si>
  <si>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</si>
  <si>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</si>
  <si>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</si>
  <si>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</si>
  <si>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</si>
  <si>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</si>
  <si>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</si>
  <si>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</si>
  <si>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</si>
  <si>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</si>
  <si>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</si>
  <si>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</si>
  <si>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</si>
  <si>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</si>
  <si>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</si>
  <si>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</si>
  <si>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</si>
  <si>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</si>
  <si>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</si>
  <si>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</si>
  <si>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</si>
  <si>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</si>
  <si>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</si>
  <si>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</si>
  <si>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</si>
  <si>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</si>
  <si>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</si>
  <si>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</si>
  <si>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</si>
  <si>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</si>
  <si>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</si>
  <si>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</si>
  <si>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</si>
  <si>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</si>
  <si>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</si>
  <si>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</si>
  <si>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</si>
  <si>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</si>
  <si>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</si>
  <si>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</si>
  <si>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</si>
  <si>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</si>
  <si>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</si>
  <si>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</si>
  <si>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</si>
  <si>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</si>
  <si>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</si>
  <si>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</si>
  <si>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</si>
  <si>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</si>
  <si>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</si>
  <si>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</si>
  <si>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</si>
  <si>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</si>
  <si>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</si>
  <si>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</si>
  <si>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</si>
  <si>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</si>
  <si>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</si>
  <si>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</si>
  <si>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</si>
  <si>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</si>
  <si>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</si>
  <si>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</si>
  <si>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</si>
  <si>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</si>
  <si>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</si>
  <si>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</si>
  <si>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</si>
  <si>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</si>
  <si>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</si>
  <si>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</si>
  <si>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</si>
  <si>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</si>
  <si>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</si>
  <si>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</si>
  <si>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</si>
  <si>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</si>
  <si>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</si>
  <si>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</si>
  <si>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</si>
  <si>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</si>
  <si>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</si>
  <si>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</si>
  <si>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</si>
  <si>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</si>
  <si>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</si>
  <si>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</si>
  <si>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</si>
  <si>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</si>
  <si>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</si>
  <si>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</si>
  <si>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</si>
  <si>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</si>
  <si>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</si>
  <si>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</si>
  <si>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</si>
  <si>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</si>
  <si>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</si>
  <si>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</si>
  <si>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</si>
  <si>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</si>
  <si>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</si>
  <si>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</si>
  <si>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</si>
  <si>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</si>
  <si>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</si>
  <si>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</si>
  <si>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</si>
  <si>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</si>
  <si>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</si>
  <si>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</si>
  <si>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</si>
  <si>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</si>
  <si>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</si>
  <si>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</si>
  <si>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</si>
  <si>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</si>
  <si>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</si>
  <si>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</si>
  <si>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</si>
  <si>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</si>
  <si>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</si>
  <si>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</si>
  <si>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</si>
  <si>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</si>
  <si>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</si>
  <si>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</si>
  <si>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</si>
  <si>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</si>
  <si>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</si>
  <si>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</si>
  <si>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</si>
  <si>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</si>
  <si>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</si>
  <si>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</si>
  <si>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</si>
  <si>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</si>
  <si>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</si>
  <si>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</si>
  <si>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</si>
  <si>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</si>
  <si>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</si>
  <si>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</si>
  <si>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</si>
  <si>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</si>
  <si>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</si>
  <si>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</si>
  <si>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</si>
  <si>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</si>
  <si>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</si>
  <si>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</si>
  <si>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</si>
  <si>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</si>
  <si>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</si>
  <si>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</si>
  <si>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</si>
  <si>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</si>
  <si>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</si>
  <si>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</si>
  <si>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</si>
  <si>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</si>
  <si>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</si>
  <si>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</si>
  <si>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</si>
  <si>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</si>
  <si>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</si>
  <si>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</si>
  <si>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</si>
  <si>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</si>
  <si>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</si>
  <si>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</si>
  <si>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</si>
  <si>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</si>
  <si>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</si>
  <si>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</si>
  <si>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</si>
  <si>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</si>
  <si>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</si>
  <si>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</si>
  <si>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</si>
  <si>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</si>
  <si>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</si>
  <si>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</si>
  <si>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</si>
  <si>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</si>
  <si>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</si>
  <si>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</si>
  <si>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</si>
  <si>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</si>
  <si>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</si>
  <si>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</si>
  <si>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</si>
  <si>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</si>
  <si>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</si>
  <si>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</si>
  <si>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</si>
  <si>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</si>
  <si>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</si>
  <si>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</si>
  <si>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</si>
  <si>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</si>
  <si>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</si>
  <si>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</si>
  <si>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</si>
  <si>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</si>
  <si>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</si>
  <si>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</si>
  <si>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</si>
  <si>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</si>
  <si>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</si>
  <si>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</si>
  <si>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</si>
  <si>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</si>
  <si>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</si>
  <si>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</si>
  <si>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</si>
  <si>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</si>
  <si>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</si>
  <si>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</si>
  <si>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</si>
  <si>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</si>
  <si>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</si>
  <si>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</si>
  <si>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</si>
  <si>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</si>
  <si>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</si>
  <si>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</si>
  <si>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</si>
  <si>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</si>
  <si>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</si>
  <si>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</si>
  <si>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</si>
  <si>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</si>
  <si>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</si>
  <si>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</si>
  <si>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</si>
  <si>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</si>
  <si>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</si>
  <si>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</si>
  <si>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</si>
  <si>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</si>
  <si>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</si>
  <si>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</si>
  <si>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</si>
  <si>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</si>
  <si>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</si>
  <si>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</si>
  <si>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</si>
  <si>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</si>
  <si>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</si>
  <si>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</si>
  <si>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</si>
  <si>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</si>
  <si>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</si>
  <si>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</si>
  <si>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</si>
  <si>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</si>
  <si>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</si>
  <si>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</si>
  <si>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</si>
  <si>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</si>
  <si>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</si>
  <si>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</si>
  <si>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</si>
  <si>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</si>
  <si>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</si>
  <si>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</si>
  <si>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</si>
  <si>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</si>
  <si>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</si>
  <si>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</si>
  <si>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</si>
  <si>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</si>
  <si>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</si>
  <si>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</si>
  <si>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</si>
  <si>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</si>
  <si>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</si>
  <si>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</si>
  <si>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</si>
  <si>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</si>
  <si>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</si>
  <si>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</si>
  <si>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</si>
  <si>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</si>
  <si>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</si>
  <si>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</si>
  <si>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</si>
  <si>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</si>
  <si>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</si>
  <si>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</si>
  <si>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</si>
  <si>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</si>
  <si>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</si>
  <si>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</si>
  <si>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</si>
  <si>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</si>
  <si>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</si>
  <si>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</si>
  <si>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</si>
  <si>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</si>
  <si>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</si>
  <si>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</si>
  <si>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</si>
  <si>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</si>
  <si>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</si>
  <si>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</si>
  <si>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</si>
  <si>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</si>
  <si>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</si>
  <si>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</si>
  <si>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</si>
  <si>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</si>
  <si>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</si>
  <si>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</si>
  <si>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</si>
  <si>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</si>
  <si>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</si>
  <si>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</si>
  <si>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</si>
  <si>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</si>
  <si>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</si>
  <si>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</si>
  <si>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</si>
  <si>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</si>
  <si>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</si>
  <si>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</si>
  <si>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</si>
  <si>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</si>
  <si>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</si>
  <si>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</si>
  <si>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</si>
  <si>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</si>
  <si>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</si>
  <si>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</si>
  <si>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</si>
  <si>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</si>
  <si>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</si>
  <si>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</si>
  <si>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</si>
  <si>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</si>
  <si>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</si>
  <si>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</si>
  <si>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</si>
  <si>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</si>
  <si>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</si>
  <si>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</si>
  <si>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</si>
  <si>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</si>
  <si>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</si>
  <si>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</si>
  <si>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</si>
  <si>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</si>
  <si>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</si>
  <si>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</si>
  <si>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</si>
  <si>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</si>
  <si>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</si>
  <si>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</si>
  <si>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</si>
  <si>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</si>
  <si>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</si>
  <si>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</si>
  <si>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</si>
  <si>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</si>
  <si>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</si>
  <si>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</si>
  <si>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</si>
  <si>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</si>
  <si>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</si>
  <si>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</si>
  <si>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</si>
  <si>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</si>
  <si>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</si>
  <si>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</si>
  <si>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</si>
  <si>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</si>
  <si>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</si>
  <si>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</si>
  <si>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</si>
  <si>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</si>
  <si>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</si>
  <si>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</si>
  <si>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</si>
  <si>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</si>
  <si>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</si>
  <si>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</si>
  <si>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</si>
  <si>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</si>
  <si>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</si>
  <si>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</si>
  <si>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</si>
  <si>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</si>
  <si>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</si>
  <si>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</si>
  <si>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</si>
  <si>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</si>
  <si>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</si>
  <si>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</si>
  <si>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</si>
  <si>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</si>
  <si>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</si>
  <si>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</si>
  <si>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</si>
  <si>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</si>
  <si>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</si>
  <si>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</si>
  <si>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</si>
  <si>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</si>
  <si>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</si>
  <si>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</si>
  <si>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</si>
  <si>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</si>
  <si>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</si>
  <si>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</si>
  <si>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</si>
  <si>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</si>
  <si>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</si>
  <si>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</si>
  <si>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</si>
  <si>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</si>
  <si>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</si>
  <si>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</si>
  <si>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</si>
  <si>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</si>
  <si>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</si>
  <si>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</si>
  <si>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</si>
  <si>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</si>
  <si>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</si>
  <si>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</si>
  <si>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</si>
  <si>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</si>
  <si>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</si>
  <si>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</si>
  <si>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</si>
  <si>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</si>
  <si>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</si>
  <si>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</si>
  <si>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</si>
  <si>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</si>
  <si>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</si>
  <si>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</si>
  <si>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</si>
  <si>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</si>
  <si>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</si>
  <si>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</si>
  <si>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</si>
  <si>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</si>
  <si>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</si>
  <si>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</si>
  <si>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</si>
  <si>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</si>
  <si>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</si>
  <si>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</si>
  <si>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</si>
  <si>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</si>
  <si>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</si>
  <si>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</si>
  <si>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</si>
  <si>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</si>
  <si>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</si>
  <si>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</si>
  <si>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</si>
  <si>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</si>
  <si>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</si>
  <si>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</si>
  <si>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</si>
  <si>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</si>
  <si>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</si>
  <si>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</si>
  <si>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</si>
  <si>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</si>
  <si>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</si>
  <si>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</si>
  <si>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</si>
  <si>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</si>
  <si>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</si>
  <si>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</si>
  <si>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</si>
  <si>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</si>
  <si>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</si>
  <si>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</si>
  <si>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</si>
  <si>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</si>
  <si>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</si>
  <si>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</si>
  <si>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</si>
  <si>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</si>
  <si>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</si>
  <si>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</si>
  <si>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</si>
  <si>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</si>
  <si>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</si>
  <si>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</si>
  <si>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</si>
  <si>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</si>
  <si>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</si>
  <si>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</si>
  <si>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</si>
  <si>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</si>
  <si>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</si>
  <si>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</si>
  <si>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</si>
  <si>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</si>
  <si>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</si>
  <si>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</si>
  <si>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</si>
  <si>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</si>
  <si>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</si>
  <si>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</si>
  <si>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</si>
  <si>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</si>
  <si>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</si>
  <si>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</si>
  <si>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</si>
  <si>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</si>
  <si>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</si>
  <si>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</si>
  <si>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</si>
  <si>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</si>
  <si>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</si>
  <si>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</si>
  <si>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</si>
  <si>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</si>
  <si>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</si>
  <si>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</si>
  <si>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</si>
  <si>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</si>
  <si>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</si>
  <si>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</si>
  <si>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</si>
  <si>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</si>
  <si>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</si>
  <si>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</si>
  <si>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</si>
  <si>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</si>
  <si>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</si>
  <si>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</si>
  <si>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</si>
  <si>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</si>
  <si>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</si>
  <si>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</si>
  <si>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</si>
  <si>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</si>
  <si>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</si>
  <si>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</si>
  <si>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</si>
  <si>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</si>
  <si>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</si>
  <si>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</si>
  <si>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</si>
  <si>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</si>
  <si>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</si>
  <si>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</si>
  <si>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</si>
  <si>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</si>
  <si>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</si>
  <si>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</si>
  <si>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</si>
  <si>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</si>
  <si>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</si>
  <si>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</si>
  <si>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</si>
  <si>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</si>
  <si>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</si>
  <si>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</si>
  <si>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</si>
  <si>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</si>
  <si>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</si>
  <si>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</si>
  <si>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</si>
  <si>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</si>
  <si>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</si>
  <si>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</si>
  <si>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</si>
  <si>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</si>
  <si>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</si>
  <si>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</si>
  <si>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</si>
  <si>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</si>
  <si>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</si>
  <si>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</si>
  <si>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</si>
  <si>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</si>
  <si>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</si>
  <si>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</si>
  <si>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</si>
  <si>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</si>
  <si>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</si>
  <si>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</si>
  <si>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</si>
  <si>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</si>
  <si>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</si>
  <si>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</si>
  <si>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</si>
  <si>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</si>
  <si>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</si>
  <si>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</si>
  <si>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</si>
  <si>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</si>
  <si>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</si>
  <si>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</si>
  <si>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</si>
  <si>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</si>
  <si>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</si>
  <si>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</si>
  <si>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</si>
  <si>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</si>
  <si>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</si>
  <si>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</si>
  <si>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</si>
  <si>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</si>
  <si>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</si>
  <si>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</si>
  <si>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</si>
  <si>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</si>
  <si>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</si>
  <si>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</si>
  <si>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</si>
  <si>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</si>
  <si>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</si>
  <si>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</si>
  <si>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</si>
  <si>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</si>
  <si>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</si>
  <si>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</si>
  <si>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</si>
  <si>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</si>
  <si>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</si>
  <si>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</si>
  <si>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</si>
  <si>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</si>
  <si>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</si>
  <si>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</si>
  <si>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</si>
  <si>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</si>
  <si>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</si>
  <si>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</si>
  <si>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</si>
  <si>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</si>
  <si>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</si>
  <si>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</si>
  <si>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</si>
  <si>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</si>
  <si>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</si>
  <si>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</si>
  <si>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</si>
  <si>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</si>
  <si>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</si>
  <si>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</si>
  <si>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</si>
  <si>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</si>
  <si>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</si>
  <si>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</si>
  <si>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</si>
  <si>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</si>
  <si>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</si>
  <si>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</si>
  <si>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</si>
  <si>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</si>
  <si>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</si>
  <si>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</si>
  <si>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</si>
  <si>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</si>
  <si>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</si>
  <si>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</si>
  <si>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</si>
  <si>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</si>
  <si>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</si>
  <si>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</si>
  <si>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</si>
  <si>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</si>
  <si>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</si>
  <si>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</si>
  <si>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</si>
  <si>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</si>
  <si>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</si>
  <si>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</si>
  <si>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</si>
  <si>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</si>
  <si>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</si>
  <si>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</si>
  <si>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</si>
  <si>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</si>
  <si>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</si>
  <si>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</si>
  <si>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</si>
  <si>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</si>
  <si>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</si>
  <si>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</si>
  <si>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</si>
  <si>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</si>
  <si>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</si>
  <si>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</si>
  <si>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</si>
  <si>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</si>
  <si>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</si>
  <si>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</si>
  <si>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</si>
  <si>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</si>
  <si>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</si>
  <si>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</si>
  <si>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</si>
  <si>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</si>
  <si>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</si>
  <si>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</si>
  <si>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</si>
  <si>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</si>
  <si>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</si>
  <si>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</si>
  <si>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</si>
  <si>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</si>
  <si>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</si>
  <si>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</si>
  <si>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</si>
  <si>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</si>
  <si>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</si>
  <si>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</si>
  <si>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</si>
  <si>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</si>
  <si>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</si>
  <si>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</si>
  <si>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</si>
  <si>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</si>
  <si>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</si>
  <si>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</si>
  <si>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</si>
  <si>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</si>
  <si>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</si>
  <si>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</si>
  <si>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</si>
  <si>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</si>
  <si>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</si>
  <si>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</si>
  <si>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</si>
  <si>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</si>
  <si>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</si>
  <si>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</si>
  <si>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</si>
  <si>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</si>
  <si>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</si>
  <si>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</si>
  <si>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</si>
  <si>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</si>
  <si>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</si>
  <si>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</si>
  <si>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</si>
  <si>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</si>
  <si>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</si>
  <si>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</si>
  <si>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</si>
  <si>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</si>
  <si>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</si>
  <si>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</si>
  <si>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</si>
  <si>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</si>
  <si>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</si>
  <si>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</si>
  <si>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</si>
  <si>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</si>
  <si>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</si>
  <si>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</si>
  <si>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</si>
  <si>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</si>
  <si>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</si>
  <si>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</si>
  <si>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</si>
  <si>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</si>
  <si>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</si>
  <si>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</si>
  <si>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</si>
  <si>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</si>
  <si>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</si>
  <si>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</si>
  <si>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</si>
  <si>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</si>
  <si>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</si>
  <si>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</si>
  <si>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</si>
  <si>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</si>
  <si>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</si>
  <si>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</si>
  <si>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</si>
  <si>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</si>
  <si>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</si>
  <si>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</si>
  <si>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</si>
  <si>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</si>
  <si>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</si>
  <si>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</si>
  <si>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</si>
  <si>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</si>
  <si>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</si>
  <si>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</si>
  <si>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</si>
  <si>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</si>
  <si>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</si>
  <si>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</si>
  <si>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</si>
  <si>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</si>
  <si>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</si>
  <si>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</si>
  <si>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</si>
  <si>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</si>
  <si>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</si>
  <si>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</si>
  <si>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</si>
  <si>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</si>
  <si>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</si>
  <si>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</si>
  <si>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</si>
  <si>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</si>
  <si>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</si>
  <si>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</si>
  <si>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</si>
  <si>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</si>
  <si>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</si>
  <si>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</si>
  <si>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</si>
  <si>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</si>
  <si>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</si>
  <si>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</si>
  <si>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</si>
  <si>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</si>
  <si>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</si>
  <si>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</si>
  <si>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</si>
  <si>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</si>
  <si>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</si>
  <si>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</si>
  <si>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</si>
  <si>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</si>
  <si>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</si>
  <si>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</si>
  <si>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</si>
  <si>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</si>
  <si>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</si>
  <si>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</si>
  <si>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</si>
  <si>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</si>
  <si>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</si>
  <si>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</si>
  <si>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</si>
  <si>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</si>
  <si>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</si>
  <si>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</si>
  <si>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</si>
  <si>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</si>
  <si>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</si>
  <si>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</si>
  <si>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</si>
  <si>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</si>
  <si>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</si>
  <si>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</si>
  <si>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</si>
  <si>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</si>
  <si>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</si>
  <si>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</si>
  <si>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</si>
  <si>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</si>
  <si>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</si>
  <si>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</si>
  <si>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</si>
  <si>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</si>
  <si>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</si>
  <si>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</si>
  <si>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</si>
  <si>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</si>
  <si>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</si>
  <si>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</si>
  <si>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</si>
  <si>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</si>
  <si>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</si>
  <si>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</si>
  <si>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</si>
  <si>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</si>
  <si>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</si>
  <si>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</si>
  <si>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</si>
  <si>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</si>
  <si>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</si>
  <si>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</si>
  <si>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</si>
  <si>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</si>
  <si>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</si>
  <si>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</si>
  <si>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</si>
  <si>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</si>
  <si>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</si>
  <si>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</si>
  <si>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</si>
  <si>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</si>
  <si>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</si>
  <si>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</si>
  <si>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</si>
  <si>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</si>
  <si>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</si>
  <si>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</si>
  <si>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</si>
  <si>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</si>
  <si>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</si>
  <si>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</si>
  <si>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</si>
  <si>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</si>
  <si>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</si>
  <si>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</si>
  <si>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</si>
  <si>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</si>
  <si>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</si>
  <si>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</si>
  <si>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</si>
  <si>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</si>
  <si>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</si>
  <si>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</si>
  <si>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</si>
  <si>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</si>
  <si>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</si>
  <si>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</si>
  <si>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</si>
  <si>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</si>
  <si>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</si>
  <si>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</si>
  <si>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</si>
  <si>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</si>
  <si>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</si>
  <si>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</si>
  <si>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</si>
  <si>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</si>
  <si>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</si>
  <si>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</si>
  <si>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</si>
  <si>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</si>
  <si>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</si>
  <si>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</si>
  <si>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</si>
  <si>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</si>
  <si>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</si>
  <si>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</si>
  <si>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</si>
  <si>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</si>
  <si>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</si>
  <si>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</si>
  <si>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</si>
  <si>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</si>
  <si>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</si>
  <si>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</si>
  <si>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</si>
  <si>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</si>
  <si>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</si>
  <si>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</si>
  <si>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</si>
  <si>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</si>
  <si>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</si>
  <si>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</si>
  <si>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</si>
  <si>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</si>
  <si>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</si>
  <si>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</si>
  <si>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</si>
  <si>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</si>
  <si>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</si>
  <si>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</si>
  <si>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</si>
  <si>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</si>
  <si>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</si>
  <si>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</si>
  <si>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</si>
  <si>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</si>
  <si>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</si>
  <si>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</si>
  <si>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</si>
  <si>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</si>
  <si>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</si>
  <si>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</si>
  <si>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</si>
  <si>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</si>
  <si>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</si>
  <si>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</si>
  <si>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</si>
  <si>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</si>
  <si>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</si>
  <si>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</si>
  <si>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</si>
  <si>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</si>
  <si>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</si>
  <si>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</si>
  <si>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</si>
  <si>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</si>
  <si>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</si>
  <si>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</si>
  <si>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</si>
  <si>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</si>
  <si>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</si>
  <si>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</si>
  <si>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</si>
  <si>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</si>
  <si>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</si>
  <si>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</si>
  <si>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</si>
  <si>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</si>
  <si>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</si>
  <si>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</si>
  <si>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</si>
  <si>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</si>
  <si>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</si>
  <si>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</si>
  <si>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</si>
  <si>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</si>
  <si>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</si>
  <si>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</si>
  <si>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</si>
  <si>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</si>
  <si>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</si>
  <si>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</si>
  <si>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</si>
  <si>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</si>
  <si>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</si>
  <si>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</si>
  <si>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</si>
  <si>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</si>
  <si>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</si>
  <si>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</si>
  <si>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</si>
  <si>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</si>
  <si>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</si>
  <si>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</si>
  <si>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</si>
  <si>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</si>
  <si>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</si>
  <si>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</si>
  <si>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</si>
  <si>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</si>
  <si>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</si>
  <si>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</si>
  <si>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</si>
  <si>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</si>
  <si>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</si>
  <si>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</si>
  <si>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</si>
  <si>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</si>
  <si>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</si>
  <si>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</si>
  <si>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</si>
  <si>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</si>
  <si>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</si>
  <si>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</si>
  <si>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</si>
  <si>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</si>
  <si>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</si>
  <si>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</si>
  <si>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</si>
  <si>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</si>
  <si>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</si>
  <si>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</si>
  <si>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</si>
  <si>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</si>
  <si>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</si>
  <si>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</si>
  <si>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</si>
  <si>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</si>
  <si>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</si>
  <si>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</si>
  <si>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</si>
  <si>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</si>
  <si>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</si>
  <si>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</si>
  <si>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</si>
  <si>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</si>
  <si>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</si>
  <si>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</si>
  <si>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</si>
  <si>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</si>
  <si>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</si>
  <si>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</si>
  <si>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</si>
  <si>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</si>
  <si>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</si>
  <si>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</si>
  <si>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</si>
  <si>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</si>
  <si>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</si>
  <si>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</si>
  <si>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</si>
  <si>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</si>
  <si>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</si>
  <si>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</si>
  <si>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</si>
  <si>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</si>
  <si>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</si>
  <si>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</si>
  <si>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</si>
  <si>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</si>
  <si>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</si>
  <si>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</si>
  <si>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</si>
  <si>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</si>
  <si>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</si>
  <si>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</si>
  <si>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</si>
  <si>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</si>
  <si>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</si>
  <si>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</si>
  <si>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</si>
  <si>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</si>
  <si>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</si>
  <si>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</si>
  <si>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</si>
  <si>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</si>
  <si>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</si>
  <si>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</si>
  <si>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</si>
  <si>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</si>
  <si>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</si>
  <si>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</si>
  <si>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</si>
  <si>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</si>
  <si>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</si>
  <si>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</si>
  <si>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</si>
  <si>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</si>
  <si>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</si>
  <si>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</si>
  <si>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</si>
  <si>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</si>
  <si>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</si>
  <si>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</si>
  <si>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</si>
  <si>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</si>
  <si>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</si>
  <si>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</si>
  <si>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</si>
  <si>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</si>
  <si>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</si>
  <si>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</si>
  <si>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</si>
  <si>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</si>
  <si>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</si>
  <si>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</si>
  <si>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</si>
  <si>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</si>
  <si>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</si>
  <si>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</si>
  <si>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</si>
  <si>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</si>
  <si>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</si>
  <si>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</si>
  <si>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</si>
  <si>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</si>
  <si>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</si>
  <si>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</si>
  <si>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</si>
  <si>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</si>
  <si>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</si>
  <si>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</si>
  <si>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</si>
  <si>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</si>
  <si>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</si>
  <si>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</si>
  <si>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</si>
  <si>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</si>
  <si>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</si>
  <si>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</si>
  <si>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</si>
  <si>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</si>
  <si>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</si>
  <si>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</si>
  <si>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</si>
  <si>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</si>
  <si>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</si>
  <si>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</si>
  <si>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</si>
  <si>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</si>
  <si>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</si>
  <si>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</si>
  <si>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</si>
  <si>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</si>
  <si>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</si>
  <si>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</si>
  <si>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</si>
  <si>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</si>
  <si>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</si>
  <si>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</si>
  <si>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</si>
  <si>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</si>
  <si>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</si>
  <si>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</si>
  <si>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</si>
  <si>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</si>
  <si>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</si>
  <si>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</si>
  <si>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</si>
  <si>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</si>
  <si>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</si>
  <si>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</si>
  <si>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</si>
  <si>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</si>
  <si>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</si>
  <si>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</si>
  <si>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</si>
  <si>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</si>
  <si>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</si>
  <si>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</si>
  <si>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</si>
  <si>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</si>
  <si>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</si>
  <si>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</si>
  <si>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</si>
  <si>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</si>
  <si>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</si>
  <si>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</si>
  <si>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</si>
  <si>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</si>
  <si>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</si>
  <si>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</si>
  <si>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</si>
  <si>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</si>
  <si>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</si>
  <si>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</si>
  <si>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</si>
  <si>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</si>
  <si>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</si>
  <si>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</si>
  <si>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</si>
  <si>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</si>
  <si>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</si>
  <si>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</si>
  <si>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</si>
  <si>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</si>
  <si>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</si>
  <si>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</si>
  <si>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</si>
  <si>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</si>
  <si>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</si>
  <si>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</si>
  <si>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</si>
  <si>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</si>
  <si>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</si>
  <si>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</si>
  <si>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</si>
  <si>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</si>
  <si>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</si>
  <si>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</si>
  <si>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</si>
  <si>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</si>
  <si>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</si>
  <si>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</si>
  <si>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</si>
  <si>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</si>
  <si>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</si>
  <si>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</si>
  <si>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</si>
  <si>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</si>
  <si>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</si>
  <si>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</si>
  <si>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</si>
  <si>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</si>
  <si>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</si>
  <si>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</si>
  <si>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</si>
  <si>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</si>
  <si>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</si>
  <si>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</si>
  <si>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</si>
  <si>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</si>
  <si>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</si>
  <si>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</si>
  <si>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</si>
  <si>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</si>
  <si>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</si>
  <si>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</si>
  <si>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</si>
  <si>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</si>
  <si>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</si>
  <si>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</si>
  <si>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</si>
  <si>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</si>
  <si>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</si>
  <si>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</si>
  <si>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</si>
  <si>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</si>
  <si>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</si>
  <si>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</si>
  <si>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</si>
  <si>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</si>
  <si>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</si>
  <si>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</si>
  <si>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</si>
  <si>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</si>
  <si>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</si>
  <si>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</si>
  <si>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</si>
  <si>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</si>
  <si>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</si>
  <si>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</si>
  <si>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</si>
  <si>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</si>
  <si>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</si>
  <si>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</si>
  <si>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</si>
  <si>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</si>
  <si>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</si>
  <si>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</si>
  <si>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</si>
  <si>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</si>
  <si>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</si>
  <si>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</si>
  <si>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</si>
  <si>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</si>
  <si>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</si>
  <si>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</si>
  <si>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</si>
  <si>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</si>
  <si>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</si>
  <si>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</si>
  <si>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</si>
  <si>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</si>
  <si>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</si>
  <si>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</si>
  <si>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</si>
  <si>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</si>
  <si>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</si>
  <si>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</si>
  <si>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</si>
  <si>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</si>
  <si>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</si>
  <si>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</si>
  <si>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</si>
  <si>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</si>
  <si>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</si>
  <si>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</si>
  <si>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</si>
  <si>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</si>
  <si>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</si>
  <si>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</si>
  <si>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</si>
  <si>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</si>
  <si>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</si>
  <si>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</si>
  <si>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</si>
  <si>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</si>
  <si>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</si>
  <si>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</si>
  <si>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</si>
  <si>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</si>
  <si>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</si>
  <si>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</si>
  <si>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</si>
  <si>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</si>
  <si>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</si>
  <si>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</si>
  <si>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</si>
  <si>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</si>
  <si>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</si>
  <si>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</si>
  <si>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</si>
  <si>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</si>
  <si>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</si>
  <si>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</si>
  <si>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</si>
  <si>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</si>
  <si>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</si>
  <si>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</si>
  <si>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</si>
  <si>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</si>
  <si>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</si>
  <si>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</si>
  <si>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</si>
  <si>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</si>
  <si>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</si>
  <si>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</si>
  <si>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</si>
  <si>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</si>
  <si>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</si>
  <si>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</si>
  <si>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</si>
  <si>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</si>
  <si>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</si>
  <si>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</si>
  <si>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</si>
  <si>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</si>
  <si>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</si>
  <si>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</si>
  <si>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</si>
  <si>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</si>
  <si>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</si>
  <si>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</si>
  <si>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</si>
  <si>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</si>
  <si>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</si>
  <si>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</si>
  <si>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</si>
  <si>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</si>
  <si>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</si>
  <si>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</si>
  <si>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</si>
  <si>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</si>
  <si>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</si>
  <si>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</si>
  <si>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</si>
  <si>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</si>
  <si>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</si>
  <si>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</si>
  <si>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</si>
  <si>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</si>
  <si>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</si>
  <si>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</si>
  <si>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</si>
  <si>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</si>
  <si>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</si>
  <si>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</si>
  <si>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</si>
  <si>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</si>
  <si>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</si>
  <si>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</si>
  <si>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</si>
  <si>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</si>
  <si>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</si>
  <si>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</si>
  <si>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</si>
  <si>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</si>
  <si>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</si>
  <si>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</si>
  <si>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</si>
  <si>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</si>
  <si>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</si>
  <si>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</si>
  <si>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</si>
  <si>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</si>
  <si>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</si>
  <si>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</si>
  <si>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</si>
  <si>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</si>
  <si>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</si>
  <si>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</si>
  <si>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</si>
  <si>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</si>
  <si>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</si>
  <si>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</si>
  <si>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</si>
  <si>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</si>
  <si>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</si>
  <si>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</si>
  <si>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</si>
  <si>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</si>
  <si>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</si>
  <si>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</si>
  <si>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</si>
  <si>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</si>
  <si>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</si>
  <si>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</si>
  <si>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</si>
  <si>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</si>
  <si>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</si>
  <si>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</si>
  <si>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</si>
  <si>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</si>
  <si>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</si>
  <si>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</si>
  <si>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</si>
  <si>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</si>
  <si>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</si>
  <si>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</si>
  <si>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</si>
  <si>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</si>
  <si>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</si>
  <si>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</si>
  <si>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</si>
  <si>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</si>
  <si>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</si>
  <si>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</si>
  <si>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</si>
  <si>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</si>
  <si>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</si>
  <si>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</si>
  <si>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</si>
  <si>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</si>
  <si>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</si>
  <si>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</si>
  <si>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</si>
  <si>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</si>
  <si>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</si>
  <si>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</si>
  <si>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</si>
  <si>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</si>
  <si>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</si>
  <si>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</si>
  <si>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</si>
  <si>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</si>
  <si>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</si>
  <si>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</si>
  <si>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</si>
  <si>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</si>
  <si>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</si>
  <si>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</si>
  <si>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</si>
  <si>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</si>
  <si>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</si>
  <si>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</si>
  <si>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</si>
  <si>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</si>
  <si>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</si>
  <si>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</si>
  <si>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</si>
  <si>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</si>
  <si>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</si>
  <si>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</si>
  <si>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</si>
  <si>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</si>
  <si>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</si>
  <si>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</si>
  <si>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</si>
  <si>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</si>
  <si>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</si>
  <si>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</si>
  <si>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</si>
  <si>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</si>
  <si>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</si>
  <si>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</si>
  <si>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</si>
  <si>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</si>
  <si>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</si>
  <si>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</si>
  <si>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</si>
  <si>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</si>
  <si>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</si>
  <si>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</si>
  <si>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</si>
  <si>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</si>
  <si>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</si>
  <si>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</si>
  <si>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</si>
  <si>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</si>
  <si>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</si>
  <si>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</si>
  <si>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</si>
  <si>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</si>
  <si>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</si>
  <si>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</si>
  <si>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</si>
  <si>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</si>
  <si>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</si>
  <si>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</si>
  <si>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</si>
  <si>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</si>
  <si>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</si>
  <si>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</si>
  <si>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</si>
  <si>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</si>
  <si>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</si>
  <si>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</si>
  <si>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</si>
  <si>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</si>
  <si>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</si>
  <si>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</si>
  <si>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</si>
  <si>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</si>
  <si>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</si>
  <si>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</si>
  <si>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</si>
  <si>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</si>
  <si>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</si>
  <si>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</si>
  <si>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</si>
  <si>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</si>
  <si>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</si>
  <si>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</si>
  <si>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</si>
  <si>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</si>
  <si>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</si>
  <si>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</si>
  <si>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</si>
  <si>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</si>
  <si>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</si>
  <si>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</si>
  <si>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</si>
  <si>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</si>
  <si>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</si>
  <si>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</si>
  <si>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</si>
  <si>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</si>
  <si>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</si>
  <si>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</si>
  <si>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</si>
  <si>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</si>
  <si>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</si>
  <si>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</si>
  <si>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</si>
  <si>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</si>
  <si>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</si>
  <si>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</si>
  <si>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</si>
  <si>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</si>
  <si>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</si>
  <si>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</si>
  <si>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</si>
  <si>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</si>
  <si>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</si>
  <si>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</si>
  <si>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</si>
  <si>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</si>
  <si>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</si>
  <si>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</si>
  <si>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</si>
  <si>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</si>
  <si>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</si>
  <si>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</si>
  <si>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</si>
  <si>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</si>
  <si>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</si>
  <si>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</si>
  <si>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</si>
  <si>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</si>
  <si>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</si>
  <si>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</si>
  <si>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</si>
  <si>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</si>
  <si>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</si>
  <si>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</si>
  <si>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</si>
  <si>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</si>
  <si>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</si>
  <si>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</si>
  <si>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</si>
  <si>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</si>
  <si>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</si>
  <si>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</si>
  <si>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</si>
  <si>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</si>
  <si>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</si>
  <si>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</si>
  <si>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</si>
  <si>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</si>
  <si>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</si>
  <si>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</si>
  <si>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</si>
  <si>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</si>
  <si>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</si>
  <si>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</si>
  <si>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</si>
  <si>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</si>
  <si>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</si>
  <si>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</si>
  <si>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</si>
  <si>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</si>
  <si>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</si>
  <si>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</si>
  <si>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</si>
  <si>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</si>
  <si>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</si>
  <si>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</si>
  <si>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</si>
  <si>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</si>
  <si>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</si>
  <si>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</si>
  <si>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</si>
  <si>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</si>
  <si>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</si>
  <si>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</si>
  <si>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</si>
  <si>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</si>
  <si>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</si>
  <si>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</si>
  <si>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</si>
  <si>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</si>
  <si>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</si>
  <si>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</si>
  <si>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</si>
  <si>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</si>
  <si>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</si>
  <si>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</si>
  <si>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</si>
  <si>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</si>
  <si>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</si>
  <si>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</si>
  <si>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</si>
  <si>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</si>
  <si>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</si>
  <si>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</si>
  <si>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</si>
  <si>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</si>
  <si>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</si>
  <si>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</si>
  <si>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</si>
  <si>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</si>
  <si>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</si>
  <si>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</si>
  <si>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</si>
  <si>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</si>
  <si>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</si>
  <si>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</si>
  <si>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</si>
  <si>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</si>
  <si>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</si>
  <si>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</si>
  <si>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</si>
  <si>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</si>
  <si>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</si>
  <si>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</si>
  <si>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</si>
  <si>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</si>
  <si>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</si>
  <si>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</si>
  <si>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</si>
  <si>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</si>
  <si>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</si>
  <si>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</si>
  <si>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</si>
  <si>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</si>
  <si>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</si>
  <si>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</si>
  <si>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</si>
  <si>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</si>
  <si>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</si>
  <si>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</si>
  <si>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</si>
  <si>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</si>
  <si>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</si>
  <si>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</si>
  <si>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</si>
  <si>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</si>
  <si>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</si>
  <si>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</si>
  <si>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</si>
  <si>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</si>
  <si>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</si>
  <si>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</si>
  <si>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</si>
  <si>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</si>
  <si>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</si>
  <si>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</si>
  <si>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</si>
  <si>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</si>
  <si>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</si>
  <si>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</si>
  <si>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</si>
  <si>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</si>
  <si>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</si>
  <si>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</si>
  <si>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</si>
  <si>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</si>
  <si>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</si>
  <si>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</si>
  <si>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</si>
  <si>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</si>
  <si>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</si>
  <si>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</si>
  <si>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</si>
  <si>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</si>
  <si>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</si>
  <si>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</si>
  <si>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</si>
  <si>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</si>
  <si>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</si>
  <si>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</si>
  <si>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</si>
  <si>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</si>
  <si>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</si>
  <si>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</si>
  <si>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</si>
  <si>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</si>
  <si>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</si>
  <si>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</si>
  <si>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</si>
  <si>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</si>
  <si>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</si>
  <si>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</si>
  <si>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</si>
  <si>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</si>
  <si>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</si>
  <si>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</si>
  <si>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</si>
  <si>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</si>
  <si>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</si>
  <si>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</si>
  <si>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</si>
  <si>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</si>
  <si>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</si>
  <si>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</si>
  <si>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</si>
  <si>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</si>
  <si>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</si>
  <si>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</si>
  <si>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</si>
  <si>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</si>
  <si>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</si>
  <si>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</si>
  <si>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</si>
  <si>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</si>
  <si>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</si>
  <si>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</si>
  <si>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</si>
  <si>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</si>
  <si>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</si>
  <si>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</si>
  <si>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</si>
  <si>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</si>
  <si>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</si>
  <si>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</si>
  <si>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</si>
  <si>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</si>
  <si>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</si>
  <si>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</si>
  <si>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</si>
  <si>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</si>
  <si>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</si>
  <si>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</si>
  <si>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</si>
  <si>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</si>
  <si>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</si>
  <si>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</si>
  <si>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</si>
  <si>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</si>
  <si>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</si>
  <si>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</si>
  <si>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</si>
  <si>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</si>
  <si>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</si>
  <si>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</si>
  <si>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</si>
  <si>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</si>
  <si>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</si>
  <si>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</si>
  <si>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</si>
  <si>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</si>
  <si>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</si>
  <si>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</si>
  <si>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</si>
  <si>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</si>
  <si>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</si>
  <si>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</si>
  <si>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</si>
  <si>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</si>
  <si>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</si>
  <si>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</si>
  <si>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</si>
  <si>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</si>
  <si>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</si>
  <si>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</si>
  <si>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</si>
  <si>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</si>
  <si>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</si>
  <si>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</si>
  <si>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</si>
  <si>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</si>
  <si>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</si>
  <si>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</si>
  <si>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</si>
  <si>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</si>
  <si>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</si>
  <si>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</si>
  <si>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</si>
  <si>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</si>
  <si>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</si>
  <si>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</si>
  <si>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</si>
  <si>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</si>
  <si>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</si>
  <si>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</si>
  <si>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</si>
  <si>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</si>
  <si>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</si>
  <si>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</si>
  <si>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</si>
  <si>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</si>
  <si>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</si>
  <si>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</si>
  <si>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</si>
  <si>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</si>
  <si>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</si>
  <si>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</si>
  <si>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</si>
  <si>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</si>
  <si>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</si>
  <si>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</si>
  <si>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</si>
  <si>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</si>
  <si>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</si>
  <si>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</si>
  <si>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</si>
  <si>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</si>
  <si>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</si>
  <si>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</si>
  <si>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</si>
  <si>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</si>
  <si>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</si>
  <si>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</si>
  <si>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</si>
  <si>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</si>
  <si>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</si>
  <si>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</si>
  <si>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</si>
  <si>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</si>
  <si>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</si>
  <si>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</si>
  <si>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</si>
  <si>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</si>
  <si>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</si>
  <si>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</si>
  <si>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</si>
  <si>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</si>
  <si>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</si>
  <si>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</si>
  <si>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</si>
  <si>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</si>
  <si>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</si>
  <si>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</si>
  <si>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</si>
  <si>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</si>
  <si>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</si>
  <si>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</si>
  <si>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</si>
  <si>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</si>
  <si>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</si>
  <si>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</si>
  <si>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</si>
  <si>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</si>
  <si>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</si>
  <si>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</si>
  <si>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</si>
  <si>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</si>
  <si>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</si>
  <si>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</si>
  <si>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</si>
  <si>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</si>
  <si>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</si>
  <si>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</si>
  <si>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</si>
  <si>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</si>
  <si>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</si>
  <si>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</si>
  <si>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</si>
  <si>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</si>
  <si>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</si>
  <si>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</si>
  <si>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</si>
  <si>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</si>
  <si>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</si>
  <si>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</si>
  <si>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</si>
  <si>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</si>
  <si>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</si>
  <si>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</si>
  <si>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</si>
  <si>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</si>
  <si>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</si>
  <si>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</si>
  <si>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</si>
  <si>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</si>
  <si>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</si>
  <si>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</si>
  <si>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</si>
  <si>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</si>
  <si>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</si>
  <si>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</si>
  <si>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</si>
  <si>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</si>
  <si>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</si>
  <si>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</si>
  <si>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</si>
  <si>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</si>
  <si>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</si>
  <si>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</si>
  <si>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</si>
  <si>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</si>
  <si>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</si>
  <si>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</si>
  <si>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</si>
  <si>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</si>
  <si>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</si>
  <si>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</si>
  <si>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</si>
  <si>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</si>
  <si>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</si>
  <si>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</si>
  <si>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</si>
  <si>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</si>
  <si>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</si>
  <si>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</si>
  <si>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</si>
  <si>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</si>
  <si>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</si>
  <si>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</si>
  <si>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</si>
  <si>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</si>
  <si>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</si>
  <si>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</si>
  <si>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</si>
  <si>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</si>
  <si>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</si>
  <si>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</si>
  <si>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</si>
  <si>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</si>
  <si>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</si>
  <si>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</si>
  <si>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</si>
  <si>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</si>
  <si>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</si>
  <si>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</si>
  <si>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</si>
  <si>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</si>
  <si>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</si>
  <si>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</si>
  <si>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</si>
  <si>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</si>
  <si>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</si>
  <si>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</si>
  <si>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</si>
  <si>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</si>
  <si>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</si>
  <si>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</si>
  <si>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</si>
  <si>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</si>
  <si>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</si>
  <si>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</si>
  <si>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</si>
  <si>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</si>
  <si>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</si>
  <si>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</si>
  <si>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</si>
  <si>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</si>
  <si>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</si>
  <si>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</si>
  <si>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</si>
  <si>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</si>
  <si>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</si>
  <si>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</si>
  <si>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</si>
  <si>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</si>
  <si>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</si>
  <si>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</si>
  <si>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</si>
  <si>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</si>
  <si>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</si>
  <si>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</si>
  <si>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</si>
  <si>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</si>
  <si>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</si>
  <si>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</si>
  <si>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</si>
  <si>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</si>
  <si>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</si>
  <si>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</si>
  <si>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</si>
  <si>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</si>
  <si>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</si>
  <si>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</si>
  <si>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</si>
  <si>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</si>
  <si>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</si>
  <si>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</si>
  <si>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</si>
  <si>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</si>
  <si>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</si>
  <si>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</si>
  <si>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</si>
  <si>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</si>
  <si>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</si>
  <si>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</si>
  <si>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</si>
  <si>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</si>
  <si>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</si>
  <si>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</si>
  <si>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</si>
  <si>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</si>
  <si>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</si>
  <si>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</si>
  <si>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</si>
  <si>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</si>
  <si>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</si>
  <si>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</si>
  <si>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</si>
  <si>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</si>
  <si>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</si>
  <si>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</si>
  <si>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</si>
  <si>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</si>
  <si>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</si>
  <si>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</si>
  <si>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</si>
  <si>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</si>
  <si>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</si>
  <si>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</si>
  <si>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</si>
  <si>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</si>
  <si>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</si>
  <si>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</si>
  <si>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</si>
  <si>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</si>
  <si>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</si>
  <si>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</si>
  <si>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</si>
  <si>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</si>
  <si>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</si>
  <si>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</si>
  <si>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</si>
  <si>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</si>
  <si>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</si>
  <si>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</si>
  <si>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</si>
  <si>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</si>
  <si>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</si>
  <si>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</si>
  <si>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</si>
  <si>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</si>
  <si>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</si>
  <si>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</si>
  <si>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</si>
  <si>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</si>
  <si>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</si>
  <si>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</si>
  <si>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</si>
  <si>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</si>
  <si>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</si>
  <si>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</si>
  <si>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</si>
  <si>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</si>
  <si>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</si>
  <si>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</si>
  <si>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</si>
  <si>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</si>
  <si>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</si>
  <si>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</si>
  <si>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</si>
  <si>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</si>
  <si>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</si>
  <si>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</si>
  <si>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</si>
  <si>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</si>
  <si>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</si>
  <si>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</si>
  <si>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</si>
  <si>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</si>
  <si>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</si>
  <si>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</si>
  <si>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</si>
  <si>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</si>
  <si>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</si>
  <si>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</si>
  <si>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</si>
  <si>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</si>
  <si>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</si>
  <si>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</si>
  <si>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</si>
  <si>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</si>
  <si>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</si>
  <si>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</si>
  <si>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</si>
  <si>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</si>
  <si>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</si>
  <si>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</si>
  <si>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</si>
  <si>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</si>
  <si>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</si>
  <si>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</si>
  <si>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</si>
  <si>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</si>
  <si>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</si>
  <si>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</si>
  <si>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</si>
  <si>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</si>
  <si>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</si>
  <si>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</si>
  <si>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</si>
  <si>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</si>
  <si>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</si>
  <si>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</si>
  <si>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</si>
  <si>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</si>
  <si>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</si>
  <si>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</si>
  <si>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</si>
  <si>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</si>
  <si>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</si>
  <si>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</si>
  <si>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</si>
  <si>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</si>
  <si>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</si>
  <si>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</si>
  <si>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</si>
  <si>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</si>
  <si>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</si>
  <si>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</si>
  <si>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</si>
  <si>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</si>
  <si>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</si>
  <si>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</si>
  <si>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</si>
  <si>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</si>
  <si>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</si>
  <si>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</si>
  <si>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</si>
  <si>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</si>
  <si>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</si>
  <si>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</si>
  <si>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</si>
  <si>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</si>
  <si>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</si>
  <si>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</si>
  <si>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</si>
  <si>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</si>
  <si>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</si>
  <si>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</si>
  <si>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</si>
  <si>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</si>
  <si>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</si>
  <si>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</si>
  <si>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</si>
  <si>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</si>
  <si>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</si>
  <si>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</si>
  <si>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</si>
  <si>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</si>
  <si>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</si>
  <si>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</si>
  <si>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</si>
  <si>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</si>
  <si>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</si>
  <si>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</si>
  <si>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</si>
  <si>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</si>
  <si>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</si>
  <si>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</si>
  <si>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</si>
  <si>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</si>
  <si>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</si>
  <si>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</si>
  <si>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</si>
  <si>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</si>
  <si>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</si>
  <si>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</si>
  <si>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</si>
  <si>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</si>
  <si>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</si>
  <si>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</si>
  <si>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</si>
  <si>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</si>
  <si>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</si>
  <si>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</si>
  <si>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</si>
  <si>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</si>
  <si>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</si>
  <si>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</si>
  <si>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</si>
  <si>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</si>
  <si>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</si>
  <si>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</si>
  <si>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</si>
  <si>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</si>
  <si>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</si>
  <si>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</si>
  <si>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</si>
  <si>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</si>
  <si>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</si>
  <si>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</si>
  <si>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</si>
  <si>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</si>
  <si>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</si>
  <si>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</si>
  <si>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</si>
  <si>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</si>
  <si>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</si>
  <si>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</si>
  <si>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</si>
  <si>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</si>
  <si>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</si>
  <si>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</si>
  <si>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</si>
  <si>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</si>
  <si>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</si>
  <si>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</si>
  <si>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</si>
  <si>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</si>
  <si>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</si>
  <si>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</si>
  <si>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</si>
  <si>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</si>
  <si>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</si>
  <si>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</si>
  <si>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</si>
  <si>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</si>
  <si>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</si>
  <si>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</si>
  <si>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</si>
  <si>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</si>
  <si>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</si>
  <si>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</si>
  <si>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</si>
  <si>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</si>
  <si>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</si>
  <si>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</si>
  <si>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</si>
  <si>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</si>
  <si>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</si>
  <si>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</si>
  <si>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</si>
  <si>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</si>
  <si>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</si>
  <si>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</si>
  <si>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</si>
  <si>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</si>
  <si>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</si>
  <si>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</si>
  <si>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</si>
  <si>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</si>
  <si>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</si>
  <si>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</si>
  <si>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</si>
  <si>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</si>
  <si>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</si>
  <si>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</si>
  <si>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</si>
  <si>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</si>
  <si>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</si>
  <si>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</si>
  <si>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</si>
  <si>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</si>
  <si>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</si>
  <si>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</si>
  <si>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</si>
  <si>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</si>
  <si>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</si>
  <si>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</si>
  <si>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</si>
  <si>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</si>
  <si>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</si>
  <si>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</si>
  <si>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</si>
  <si>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</si>
  <si>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</si>
  <si>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</si>
  <si>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</si>
  <si>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</si>
  <si>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</si>
  <si>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</si>
  <si>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</si>
  <si>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</si>
  <si>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</si>
  <si>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</si>
  <si>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</si>
  <si>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</si>
  <si>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</si>
  <si>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</si>
  <si>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</si>
  <si>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</si>
  <si>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</si>
  <si>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</si>
  <si>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</si>
  <si>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</si>
  <si>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</si>
  <si>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</si>
  <si>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</si>
  <si>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</si>
  <si>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</si>
  <si>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</si>
  <si>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</si>
  <si>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</si>
  <si>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</si>
  <si>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</si>
  <si>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</si>
  <si>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</si>
  <si>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</si>
  <si>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</si>
  <si>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</si>
  <si>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</si>
  <si>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</si>
  <si>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</si>
  <si>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</si>
  <si>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</si>
  <si>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</si>
  <si>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</si>
  <si>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</si>
  <si>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</si>
  <si>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</si>
  <si>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</si>
  <si>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</si>
  <si>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</si>
  <si>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</si>
  <si>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</si>
  <si>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</si>
  <si>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</si>
  <si>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</si>
  <si>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</si>
  <si>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</si>
  <si>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</si>
  <si>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</si>
  <si>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</si>
  <si>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</si>
  <si>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</si>
  <si>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</si>
  <si>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</si>
  <si>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</si>
  <si>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</si>
  <si>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</si>
  <si>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</si>
  <si>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</si>
  <si>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</si>
  <si>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</si>
  <si>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</si>
  <si>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</si>
  <si>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</si>
  <si>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</si>
  <si>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</si>
  <si>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</si>
  <si>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</si>
  <si>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</si>
  <si>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</si>
  <si>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</si>
  <si>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</si>
  <si>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</si>
  <si>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</si>
  <si>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</si>
  <si>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</si>
  <si>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</si>
  <si>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</si>
  <si>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</si>
  <si>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</si>
  <si>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</si>
  <si>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</si>
  <si>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</si>
  <si>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</si>
  <si>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</si>
  <si>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</si>
  <si>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</si>
  <si>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</si>
  <si>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</si>
  <si>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</si>
  <si>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</si>
  <si>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</si>
  <si>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</si>
  <si>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</si>
  <si>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</si>
  <si>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</si>
  <si>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</si>
  <si>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</si>
  <si>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</si>
  <si>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</si>
  <si>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</si>
  <si>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</si>
  <si>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</si>
  <si>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</si>
  <si>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</si>
  <si>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</si>
  <si>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</si>
  <si>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</si>
  <si>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</si>
  <si>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</si>
  <si>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</si>
  <si>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</si>
  <si>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</si>
  <si>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</si>
  <si>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</si>
  <si>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</si>
  <si>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</si>
  <si>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</si>
  <si>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</si>
  <si>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</si>
  <si>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</si>
  <si>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</si>
  <si>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</si>
  <si>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</si>
  <si>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</si>
  <si>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</si>
  <si>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</si>
  <si>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</si>
  <si>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</si>
  <si>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</si>
  <si>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</si>
  <si>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</si>
  <si>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</si>
  <si>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</si>
  <si>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</si>
  <si>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</si>
  <si>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</si>
  <si>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</si>
  <si>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</si>
  <si>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</si>
  <si>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</si>
  <si>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</si>
  <si>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</si>
  <si>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</si>
  <si>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</si>
  <si>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</si>
  <si>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</si>
  <si>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</si>
  <si>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</si>
  <si>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</si>
  <si>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</si>
  <si>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</si>
  <si>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</si>
  <si>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</si>
  <si>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</si>
  <si>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</si>
  <si>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</si>
  <si>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</si>
  <si>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</si>
  <si>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</si>
  <si>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</si>
  <si>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</si>
  <si>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</si>
  <si>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</si>
  <si>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</si>
  <si>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</si>
  <si>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</si>
  <si>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</si>
  <si>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</si>
  <si>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</si>
  <si>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</si>
  <si>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</si>
  <si>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</si>
  <si>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</si>
  <si>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</si>
  <si>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</si>
  <si>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</si>
  <si>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</si>
  <si>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</si>
  <si>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</si>
  <si>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</si>
  <si>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</si>
  <si>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</si>
  <si>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</si>
  <si>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</si>
  <si>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</si>
  <si>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</si>
  <si>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</si>
  <si>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</si>
  <si>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</si>
  <si>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</si>
  <si>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</si>
  <si>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</si>
  <si>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</si>
  <si>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</si>
  <si>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</si>
  <si>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</si>
  <si>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</si>
  <si>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</si>
  <si>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</si>
  <si>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</si>
  <si>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</si>
  <si>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</si>
  <si>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</si>
  <si>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</si>
  <si>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</si>
  <si>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</si>
  <si>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</si>
  <si>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</si>
  <si>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</si>
  <si>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</si>
  <si>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</si>
  <si>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</si>
  <si>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</si>
  <si>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</si>
  <si>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</si>
  <si>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</si>
  <si>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</si>
  <si>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</si>
  <si>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</si>
  <si>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</si>
  <si>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</si>
  <si>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</si>
  <si>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</si>
  <si>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</si>
  <si>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</si>
  <si>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</si>
  <si>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</si>
  <si>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</si>
  <si>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</si>
  <si>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</si>
  <si>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</si>
  <si>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</si>
  <si>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</si>
  <si>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</si>
  <si>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</si>
  <si>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</si>
  <si>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</si>
  <si>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</si>
  <si>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</si>
  <si>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</si>
  <si>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</si>
  <si>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</si>
  <si>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</si>
  <si>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</si>
  <si>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</si>
  <si>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</si>
  <si>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</si>
  <si>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</si>
  <si>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</si>
  <si>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</si>
  <si>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</si>
  <si>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</si>
  <si>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</si>
  <si>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</si>
  <si>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</si>
  <si>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</si>
  <si>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</si>
  <si>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</si>
  <si>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</si>
  <si>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</si>
  <si>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</si>
  <si>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</si>
  <si>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</si>
  <si>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</si>
  <si>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</si>
  <si>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</si>
  <si>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</si>
  <si>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</si>
  <si>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</si>
  <si>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</si>
  <si>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</si>
  <si>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</si>
  <si>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</si>
  <si>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</si>
  <si>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</si>
  <si>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</si>
  <si>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</si>
  <si>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</si>
  <si>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</si>
  <si>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</si>
  <si>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</si>
  <si>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</si>
  <si>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</si>
  <si>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</si>
  <si>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</si>
  <si>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</si>
  <si>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</si>
  <si>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</si>
  <si>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</si>
  <si>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</si>
  <si>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</si>
  <si>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</si>
  <si>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</si>
  <si>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</si>
  <si>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</si>
  <si>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</si>
  <si>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</si>
  <si>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</si>
  <si>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</si>
  <si>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</si>
  <si>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</si>
  <si>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</si>
  <si>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</si>
  <si>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</si>
  <si>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</si>
  <si>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</si>
  <si>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</si>
  <si>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</si>
  <si>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</si>
  <si>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</si>
  <si>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</si>
  <si>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</si>
  <si>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</si>
  <si>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</si>
  <si>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</si>
  <si>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</si>
  <si>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</si>
  <si>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</si>
  <si>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</si>
  <si>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</si>
  <si>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</si>
  <si>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</si>
  <si>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</si>
  <si>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</si>
  <si>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</si>
  <si>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</si>
  <si>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</si>
  <si>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</si>
  <si>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</si>
  <si>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</si>
  <si>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</si>
  <si>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</si>
  <si>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</si>
  <si>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</si>
  <si>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</si>
  <si>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</si>
  <si>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</si>
  <si>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</si>
  <si>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</si>
  <si>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</si>
  <si>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</si>
  <si>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</si>
  <si>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</si>
  <si>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</si>
  <si>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</si>
  <si>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</si>
  <si>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</si>
  <si>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</si>
  <si>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</si>
  <si>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</si>
  <si>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</si>
  <si>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</si>
  <si>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</si>
  <si>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</si>
  <si>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</si>
  <si>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</si>
  <si>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</si>
  <si>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</si>
  <si>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</si>
  <si>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</si>
  <si>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</si>
  <si>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</si>
  <si>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</si>
  <si>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</si>
  <si>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</si>
  <si>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</si>
  <si>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</si>
  <si>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</si>
  <si>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</si>
  <si>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</si>
  <si>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</si>
  <si>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</si>
  <si>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</si>
  <si>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</si>
  <si>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</si>
  <si>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</si>
  <si>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</si>
  <si>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</si>
  <si>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</si>
  <si>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</si>
  <si>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</si>
  <si>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</si>
  <si>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</si>
  <si>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</si>
  <si>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</si>
  <si>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</si>
  <si>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</si>
  <si>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</si>
  <si>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</si>
  <si>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</si>
  <si>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</si>
  <si>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</si>
  <si>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</si>
  <si>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</si>
  <si>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</si>
  <si>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</si>
  <si>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</si>
  <si>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</si>
  <si>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</si>
  <si>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</si>
  <si>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</si>
  <si>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</si>
  <si>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</si>
  <si>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</si>
  <si>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</si>
  <si>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</si>
  <si>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</si>
  <si>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</si>
  <si>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</si>
  <si>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</si>
  <si>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</si>
  <si>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</si>
  <si>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</si>
  <si>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</si>
  <si>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</si>
  <si>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</si>
  <si>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</si>
  <si>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</si>
  <si>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</si>
  <si>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</si>
  <si>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</si>
  <si>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</si>
  <si>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</si>
  <si>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</si>
  <si>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</si>
  <si>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</si>
  <si>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</si>
  <si>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</si>
  <si>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</si>
  <si>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</si>
  <si>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</si>
  <si>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</si>
  <si>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</si>
  <si>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</si>
  <si>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</si>
  <si>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</si>
  <si>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</si>
  <si>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</si>
  <si>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</si>
  <si>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</si>
  <si>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</si>
  <si>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</si>
  <si>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</si>
  <si>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</si>
  <si>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</si>
  <si>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</si>
  <si>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</si>
  <si>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</si>
  <si>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</si>
  <si>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</si>
  <si>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</si>
  <si>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</si>
  <si>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</si>
  <si>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</si>
  <si>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</si>
  <si>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</si>
  <si>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</si>
  <si>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</si>
  <si>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</si>
  <si>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</si>
  <si>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</si>
  <si>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</si>
  <si>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</si>
  <si>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</si>
  <si>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</si>
  <si>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</si>
  <si>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</si>
  <si>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</si>
  <si>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</si>
  <si>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</si>
  <si>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</si>
  <si>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</si>
  <si>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</si>
  <si>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</si>
  <si>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</si>
  <si>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</si>
  <si>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</si>
  <si>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</si>
  <si>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</si>
  <si>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</si>
  <si>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</si>
  <si>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</si>
  <si>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</si>
  <si>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</si>
  <si>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</si>
  <si>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</si>
  <si>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</si>
  <si>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</si>
  <si>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</si>
  <si>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</si>
  <si>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</si>
  <si>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</si>
  <si>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</si>
  <si>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</si>
  <si>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</si>
  <si>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</si>
  <si>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</si>
  <si>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</si>
  <si>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</si>
  <si>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</si>
  <si>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</si>
  <si>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</si>
  <si>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</si>
  <si>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</si>
  <si>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</si>
  <si>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</si>
  <si>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</si>
  <si>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</si>
  <si>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</si>
  <si>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</si>
  <si>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</si>
  <si>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</si>
  <si>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</si>
  <si>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</si>
  <si>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</si>
  <si>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</si>
  <si>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</si>
  <si>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</si>
  <si>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</si>
  <si>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</si>
  <si>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</si>
  <si>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</si>
  <si>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</si>
  <si>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</si>
  <si>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</si>
  <si>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</si>
  <si>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</si>
  <si>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</si>
  <si>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</si>
  <si>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</si>
  <si>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</si>
  <si>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</si>
  <si>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</si>
  <si>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</si>
  <si>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</si>
  <si>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</si>
  <si>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</si>
  <si>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</si>
  <si>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</si>
  <si>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</si>
  <si>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</si>
  <si>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</si>
  <si>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</si>
  <si>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</si>
  <si>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</si>
  <si>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</si>
  <si>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</si>
  <si>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</si>
  <si>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</si>
  <si>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</si>
  <si>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</si>
  <si>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</si>
  <si>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</si>
  <si>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</si>
  <si>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</si>
  <si>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</si>
  <si>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</si>
  <si>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</si>
  <si>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</si>
  <si>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</si>
  <si>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</si>
  <si>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</si>
  <si>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</si>
  <si>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</si>
  <si>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</si>
  <si>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</si>
  <si>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</si>
  <si>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</si>
  <si>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</si>
  <si>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</si>
  <si>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</si>
  <si>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</si>
  <si>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</si>
  <si>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</si>
  <si>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</si>
  <si>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</si>
  <si>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</si>
  <si>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</si>
  <si>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</si>
  <si>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</si>
  <si>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</si>
  <si>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</si>
  <si>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</si>
  <si>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</si>
  <si>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</si>
  <si>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</si>
  <si>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</si>
  <si>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</si>
  <si>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</si>
  <si>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</si>
  <si>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</si>
  <si>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</si>
  <si>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</si>
  <si>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</si>
  <si>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</si>
  <si>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</si>
  <si>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</si>
  <si>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</si>
  <si>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</si>
  <si>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</si>
  <si>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</si>
  <si>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</si>
  <si>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</si>
  <si>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</si>
  <si>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</si>
  <si>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</si>
  <si>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</si>
  <si>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</si>
  <si>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</si>
  <si>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</si>
  <si>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</si>
  <si>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</si>
  <si>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</si>
  <si>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</si>
  <si>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</si>
  <si>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</si>
  <si>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</si>
  <si>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</si>
  <si>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</si>
  <si>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</si>
  <si>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</si>
  <si>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</si>
  <si>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</si>
  <si>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</si>
  <si>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</si>
  <si>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</si>
  <si>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</si>
  <si>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</si>
  <si>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</si>
  <si>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</si>
  <si>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</si>
  <si>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</si>
  <si>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</si>
  <si>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</si>
  <si>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</si>
  <si>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</si>
  <si>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</si>
  <si>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</si>
  <si>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</si>
  <si>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</si>
  <si>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</si>
  <si>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</si>
  <si>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</si>
  <si>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</si>
  <si>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</si>
  <si>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</si>
  <si>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</si>
  <si>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</si>
  <si>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</si>
  <si>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</si>
  <si>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</si>
  <si>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</si>
  <si>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</si>
  <si>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</si>
  <si>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</si>
  <si>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</si>
  <si>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</si>
  <si>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</si>
  <si>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</si>
  <si>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</si>
  <si>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</si>
  <si>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</si>
  <si>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</si>
  <si>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</si>
  <si>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</si>
  <si>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</si>
  <si>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</si>
  <si>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</si>
  <si>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</si>
  <si>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</si>
  <si>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</si>
  <si>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</si>
  <si>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</si>
  <si>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</si>
  <si>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</si>
  <si>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</si>
  <si>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</si>
  <si>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</si>
  <si>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</si>
  <si>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</si>
  <si>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</si>
  <si>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</si>
  <si>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</si>
  <si>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</si>
  <si>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</si>
  <si>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</si>
  <si>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</si>
  <si>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</si>
  <si>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</si>
  <si>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</si>
  <si>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</si>
  <si>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</si>
  <si>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</si>
  <si>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</si>
  <si>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</si>
  <si>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</si>
  <si>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</si>
  <si>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</si>
  <si>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</si>
  <si>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</si>
  <si>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</si>
  <si>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</si>
  <si>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</si>
  <si>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</si>
  <si>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</si>
  <si>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</si>
  <si>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</si>
  <si>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</si>
  <si>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</si>
  <si>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</si>
  <si>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</si>
  <si>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</si>
  <si>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</si>
  <si>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</si>
  <si>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</si>
  <si>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</si>
  <si>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</si>
  <si>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</si>
  <si>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</si>
  <si>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</si>
  <si>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</si>
  <si>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</si>
  <si>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</si>
  <si>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</si>
  <si>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</si>
  <si>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</si>
  <si>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</si>
  <si>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</si>
  <si>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</si>
  <si>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</si>
  <si>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</si>
  <si>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</si>
  <si>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</si>
  <si>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</si>
  <si>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</si>
  <si>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</si>
  <si>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</si>
  <si>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</si>
  <si>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</si>
  <si>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</si>
  <si>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</si>
  <si>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</si>
  <si>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</si>
  <si>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</si>
  <si>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</si>
  <si>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</si>
  <si>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</si>
  <si>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</si>
  <si>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</si>
  <si>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</si>
  <si>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</si>
  <si>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</si>
  <si>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</si>
  <si>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</si>
  <si>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</si>
  <si>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</si>
  <si>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</si>
  <si>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</si>
  <si>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</si>
  <si>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</si>
  <si>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</si>
  <si>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</si>
  <si>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</si>
  <si>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</si>
  <si>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</si>
  <si>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</si>
  <si>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</si>
  <si>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</si>
  <si>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</si>
  <si>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</si>
  <si>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</si>
  <si>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</si>
  <si>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</si>
  <si>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</si>
  <si>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</si>
  <si>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</si>
  <si>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</si>
  <si>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</si>
  <si>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</si>
  <si>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</si>
  <si>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</si>
  <si>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</si>
  <si>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</si>
  <si>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</si>
  <si>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</si>
  <si>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</si>
  <si>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</si>
  <si>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</si>
  <si>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</si>
  <si>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</si>
  <si>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</si>
  <si>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</si>
  <si>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</si>
  <si>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</si>
  <si>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</si>
  <si>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</si>
  <si>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</si>
  <si>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</si>
  <si>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</si>
  <si>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</si>
  <si>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</si>
  <si>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</si>
  <si>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</si>
  <si>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</si>
  <si>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</si>
  <si>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</si>
  <si>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</si>
  <si>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</si>
  <si>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</si>
  <si>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</si>
  <si>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</si>
  <si>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</si>
  <si>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</si>
  <si>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</si>
  <si>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</si>
  <si>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</si>
  <si>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</si>
  <si>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</si>
  <si>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</si>
  <si>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</si>
  <si>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</si>
  <si>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</si>
  <si>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</si>
  <si>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</si>
  <si>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</si>
  <si>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</si>
  <si>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</si>
  <si>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</si>
  <si>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</si>
  <si>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</si>
  <si>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</si>
  <si>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</si>
  <si>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</si>
  <si>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</si>
  <si>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</si>
  <si>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</si>
  <si>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</si>
  <si>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</si>
  <si>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</si>
  <si>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</si>
  <si>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</si>
  <si>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</si>
  <si>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</si>
  <si>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</si>
  <si>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</si>
  <si>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</si>
  <si>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</si>
  <si>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</si>
  <si>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</si>
  <si>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</si>
  <si>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</si>
  <si>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</si>
  <si>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</si>
  <si>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</si>
  <si>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</si>
  <si>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</si>
  <si>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</si>
  <si>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</si>
  <si>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</si>
  <si>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</si>
  <si>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</si>
  <si>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</si>
  <si>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</si>
  <si>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</si>
  <si>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</si>
  <si>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</si>
  <si>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</si>
  <si>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</si>
  <si>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</si>
  <si>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</si>
  <si>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</si>
  <si>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</si>
  <si>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</si>
  <si>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</si>
  <si>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</si>
  <si>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</si>
  <si>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</si>
  <si>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</si>
  <si>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</si>
  <si>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</si>
  <si>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</si>
  <si>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</si>
  <si>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</si>
  <si>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</si>
  <si>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</si>
  <si>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</si>
  <si>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</si>
  <si>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</si>
  <si>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</si>
  <si>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</si>
  <si>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</si>
  <si>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</si>
  <si>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</si>
  <si>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</si>
  <si>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</si>
  <si>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</si>
  <si>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</si>
  <si>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</si>
  <si>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</si>
  <si>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</si>
  <si>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</si>
  <si>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</si>
  <si>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</si>
  <si>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</si>
  <si>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</si>
  <si>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</si>
  <si>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</si>
  <si>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</si>
  <si>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</si>
  <si>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</si>
  <si>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</si>
  <si>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</si>
  <si>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</si>
  <si>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</si>
  <si>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</si>
  <si>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</si>
  <si>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</si>
  <si>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</si>
  <si>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</si>
  <si>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</si>
  <si>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</si>
  <si>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</si>
  <si>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</si>
  <si>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</si>
  <si>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</si>
  <si>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</si>
  <si>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</si>
  <si>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</si>
  <si>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</si>
  <si>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</si>
  <si>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</si>
  <si>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</si>
  <si>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</si>
  <si>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</si>
  <si>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</si>
  <si>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</si>
  <si>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</si>
  <si>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</si>
  <si>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</si>
  <si>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</si>
  <si>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</si>
  <si>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</si>
  <si>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</si>
  <si>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</si>
  <si>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</si>
  <si>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</si>
  <si>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</si>
  <si>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</si>
  <si>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</si>
  <si>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</si>
  <si>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</si>
  <si>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</si>
  <si>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</si>
  <si>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</si>
  <si>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</si>
  <si>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</si>
  <si>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</si>
  <si>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</si>
  <si>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</si>
  <si>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</si>
  <si>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</si>
  <si>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</si>
  <si>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</si>
  <si>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</si>
  <si>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</si>
  <si>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</si>
  <si>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</si>
  <si>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</si>
  <si>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</si>
  <si>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</si>
  <si>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</si>
  <si>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</si>
  <si>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</si>
  <si>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</si>
  <si>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</si>
  <si>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</si>
  <si>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</si>
  <si>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</si>
  <si>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</si>
  <si>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</si>
  <si>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</si>
  <si>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</si>
  <si>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</si>
  <si>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</si>
  <si>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</si>
  <si>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</si>
  <si>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</si>
  <si>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</si>
  <si>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</si>
  <si>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</si>
  <si>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</si>
  <si>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</si>
  <si>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</si>
  <si>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</si>
  <si>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</si>
  <si>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</si>
  <si>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</si>
  <si>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</si>
  <si>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</si>
  <si>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</si>
  <si>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</si>
  <si>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</si>
  <si>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</si>
  <si>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</si>
  <si>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</si>
  <si>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</si>
  <si>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</si>
  <si>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</si>
  <si>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</si>
  <si>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</si>
  <si>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</si>
  <si>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</si>
  <si>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</si>
  <si>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</si>
  <si>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</si>
  <si>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</si>
  <si>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</si>
  <si>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</si>
  <si>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</si>
  <si>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</si>
  <si>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</si>
  <si>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</si>
  <si>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</si>
  <si>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</si>
  <si>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</si>
  <si>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</si>
  <si>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</si>
  <si>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</si>
  <si>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</si>
  <si>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</si>
  <si>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</si>
  <si>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</si>
  <si>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</si>
  <si>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</si>
  <si>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</si>
  <si>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</si>
  <si>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</si>
  <si>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</si>
  <si>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</si>
  <si>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</si>
  <si>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</si>
  <si>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</si>
  <si>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</si>
  <si>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</si>
  <si>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</si>
  <si>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</si>
  <si>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</si>
  <si>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</si>
  <si>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</si>
  <si>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</si>
  <si>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</si>
  <si>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</si>
  <si>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</si>
  <si>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</si>
  <si>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</si>
  <si>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</si>
  <si>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</si>
  <si>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</si>
  <si>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</si>
  <si>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</si>
  <si>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</si>
  <si>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</si>
  <si>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</si>
  <si>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</si>
  <si>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</si>
  <si>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</si>
  <si>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</si>
  <si>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</si>
  <si>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</si>
  <si>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</si>
  <si>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</si>
  <si>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</si>
  <si>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</si>
  <si>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</si>
  <si>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</si>
  <si>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</si>
  <si>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</si>
  <si>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</si>
  <si>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</si>
  <si>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</si>
  <si>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</si>
  <si>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</si>
  <si>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</si>
  <si>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</si>
  <si>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</si>
  <si>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</si>
  <si>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</si>
  <si>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</si>
  <si>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</si>
  <si>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</si>
  <si>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</si>
  <si>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</si>
  <si>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</si>
  <si>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</si>
  <si>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</si>
  <si>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</si>
  <si>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</si>
  <si>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</si>
  <si>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</si>
  <si>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</si>
  <si>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</si>
  <si>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</si>
  <si>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</si>
  <si>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</si>
  <si>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</si>
  <si>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</si>
  <si>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</si>
  <si>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</si>
  <si>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</si>
  <si>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</si>
  <si>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</si>
  <si>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</si>
  <si>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</si>
  <si>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</si>
  <si>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</si>
  <si>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</si>
  <si>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</si>
  <si>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</si>
  <si>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</si>
  <si>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</si>
  <si>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</si>
  <si>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</si>
  <si>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</si>
  <si>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</si>
  <si>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</si>
  <si>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</si>
  <si>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</si>
  <si>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</si>
  <si>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</si>
  <si>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</si>
  <si>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</si>
  <si>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</si>
  <si>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</si>
  <si>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</si>
  <si>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</si>
  <si>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</si>
  <si>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</si>
  <si>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</si>
  <si>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</si>
  <si>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</si>
  <si>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</si>
  <si>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</si>
  <si>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</si>
  <si>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</si>
  <si>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</si>
  <si>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</si>
  <si>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</si>
  <si>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</si>
  <si>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</si>
  <si>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</si>
  <si>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</si>
  <si>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</si>
  <si>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</si>
  <si>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</si>
  <si>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</si>
  <si>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</si>
  <si>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</si>
  <si>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</si>
  <si>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</si>
  <si>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</si>
  <si>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</si>
  <si>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</si>
  <si>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</si>
  <si>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</si>
  <si>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</si>
  <si>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</si>
  <si>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</si>
  <si>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</si>
  <si>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</si>
  <si>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</si>
  <si>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</si>
  <si>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</si>
  <si>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</si>
  <si>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</si>
  <si>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</si>
  <si>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</si>
  <si>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</si>
  <si>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</si>
  <si>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</si>
  <si>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</si>
  <si>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</si>
  <si>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</si>
  <si>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</si>
  <si>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</si>
  <si>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</si>
  <si>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</si>
  <si>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</si>
  <si>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</si>
  <si>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</si>
  <si>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</si>
  <si>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</si>
  <si>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</si>
  <si>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</si>
  <si>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</si>
  <si>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</si>
  <si>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</si>
  <si>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</si>
  <si>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</si>
  <si>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</si>
  <si>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</si>
  <si>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</si>
  <si>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</si>
  <si>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</si>
  <si>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</si>
  <si>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</si>
  <si>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</si>
  <si>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</si>
  <si>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</si>
  <si>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</si>
  <si>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</si>
  <si>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</si>
  <si>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</si>
  <si>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</si>
  <si>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</si>
  <si>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</si>
  <si>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</si>
  <si>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</si>
  <si>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</si>
  <si>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</si>
  <si>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</si>
  <si>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</si>
  <si>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</si>
  <si>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</si>
  <si>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</si>
  <si>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</si>
  <si>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</si>
  <si>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</si>
  <si>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</si>
  <si>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</si>
  <si>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</si>
  <si>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</si>
  <si>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</si>
  <si>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</si>
  <si>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</si>
  <si>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</si>
  <si>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</si>
  <si>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</si>
  <si>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</si>
  <si>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</si>
  <si>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</si>
  <si>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</si>
  <si>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</si>
  <si>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</si>
  <si>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</si>
  <si>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</si>
  <si>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</si>
  <si>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</si>
  <si>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</si>
  <si>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</si>
  <si>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</si>
  <si>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</si>
  <si>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</si>
  <si>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</si>
  <si>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</si>
  <si>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</si>
  <si>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</si>
  <si>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</si>
  <si>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</si>
  <si>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</si>
  <si>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</si>
  <si>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</si>
  <si>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</si>
  <si>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</si>
  <si>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</si>
  <si>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</si>
  <si>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</si>
  <si>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</si>
  <si>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</si>
  <si>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</si>
  <si>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</si>
  <si>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</si>
  <si>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</si>
  <si>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</si>
  <si>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</si>
  <si>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</si>
  <si>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</si>
  <si>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</si>
  <si>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</si>
  <si>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</si>
  <si>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</si>
  <si>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</si>
  <si>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</si>
  <si>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</si>
  <si>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</si>
  <si>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</si>
  <si>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</si>
  <si>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</si>
  <si>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</si>
  <si>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</si>
  <si>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</si>
  <si>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</si>
  <si>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</si>
  <si>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</si>
  <si>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</si>
  <si>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</si>
  <si>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</si>
  <si>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</si>
  <si>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</si>
  <si>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</si>
  <si>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</si>
  <si>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</si>
  <si>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</si>
  <si>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</si>
  <si>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</si>
  <si>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</si>
  <si>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</si>
  <si>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</si>
  <si>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</si>
  <si>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</si>
  <si>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</si>
  <si>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</si>
  <si>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</si>
  <si>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</si>
  <si>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</si>
  <si>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</si>
  <si>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</si>
  <si>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</si>
  <si>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</si>
  <si>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</si>
  <si>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</si>
  <si>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</si>
  <si>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</si>
  <si>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</si>
  <si>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</si>
  <si>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</si>
  <si>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</si>
  <si>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</si>
  <si>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</si>
  <si>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</si>
  <si>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</si>
  <si>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</si>
  <si>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</si>
  <si>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</si>
  <si>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</si>
  <si>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</si>
  <si>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</si>
  <si>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</si>
  <si>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</si>
  <si>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</si>
  <si>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</si>
  <si>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</si>
  <si>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</si>
  <si>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</si>
  <si>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</si>
  <si>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</si>
  <si>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</si>
  <si>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</si>
  <si>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</si>
  <si>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</si>
  <si>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</si>
  <si>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</si>
  <si>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</si>
  <si>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</si>
  <si>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</si>
  <si>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</si>
  <si>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</si>
  <si>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</si>
  <si>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</si>
  <si>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</si>
  <si>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</si>
  <si>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</si>
  <si>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</si>
  <si>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</si>
  <si>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</si>
  <si>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</si>
  <si>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</si>
  <si>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</si>
  <si>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</si>
  <si>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</si>
  <si>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</si>
  <si>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</si>
  <si>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</si>
  <si>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</si>
  <si>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</si>
  <si>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</si>
  <si>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</si>
  <si>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</si>
  <si>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</si>
  <si>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</si>
  <si>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</si>
  <si>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</si>
  <si>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</si>
  <si>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</si>
  <si>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</si>
  <si>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</si>
  <si>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</si>
  <si>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</si>
  <si>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</si>
  <si>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</si>
  <si>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</si>
  <si>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</si>
  <si>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</si>
  <si>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</si>
  <si>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</si>
  <si>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</si>
  <si>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</si>
  <si>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</si>
  <si>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</si>
  <si>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</si>
  <si>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</si>
  <si>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</si>
  <si>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</si>
  <si>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</si>
  <si>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</si>
  <si>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</si>
  <si>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</si>
  <si>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</si>
  <si>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</si>
  <si>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</si>
  <si>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</si>
  <si>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</si>
  <si>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</si>
  <si>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</si>
  <si>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</si>
  <si>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</si>
  <si>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</si>
  <si>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</si>
  <si>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</si>
  <si>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</si>
  <si>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</si>
  <si>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</si>
  <si>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</si>
  <si>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</si>
  <si>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</si>
  <si>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</si>
  <si>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</si>
  <si>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</si>
  <si>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</si>
  <si>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</si>
  <si>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</si>
  <si>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</si>
  <si>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</si>
  <si>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</si>
  <si>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</si>
  <si>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</si>
  <si>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</si>
  <si>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</si>
  <si>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</si>
  <si>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</si>
  <si>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</si>
  <si>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</si>
  <si>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</si>
  <si>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</si>
  <si>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</si>
  <si>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</si>
  <si>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</si>
  <si>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</si>
  <si>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</si>
  <si>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</si>
  <si>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</si>
  <si>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</si>
  <si>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</si>
  <si>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</si>
  <si>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</si>
  <si>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</si>
  <si>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</si>
  <si>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</si>
  <si>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</si>
  <si>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</si>
  <si>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</si>
  <si>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</si>
  <si>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</si>
  <si>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</si>
  <si>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</si>
  <si>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</si>
  <si>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</si>
  <si>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</si>
  <si>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</si>
  <si>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</si>
  <si>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</si>
  <si>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</si>
  <si>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</si>
  <si>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</si>
  <si>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</si>
  <si>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</si>
  <si>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</si>
  <si>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</si>
  <si>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</si>
  <si>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</si>
  <si>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</si>
  <si>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</si>
  <si>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</si>
  <si>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</si>
  <si>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</si>
  <si>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</si>
  <si>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</si>
  <si>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</si>
  <si>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</si>
  <si>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</si>
  <si>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</si>
  <si>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</si>
  <si>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</si>
  <si>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</si>
  <si>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</si>
  <si>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</si>
  <si>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</si>
  <si>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</si>
  <si>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</si>
  <si>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</si>
  <si>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</si>
  <si>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</si>
  <si>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</si>
  <si>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</si>
  <si>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</si>
  <si>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</si>
  <si>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</si>
  <si>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</si>
  <si>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</si>
  <si>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</si>
  <si>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</si>
  <si>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</si>
  <si>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</si>
  <si>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</si>
  <si>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</si>
  <si>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</si>
  <si>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</si>
  <si>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</si>
  <si>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</si>
  <si>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</si>
  <si>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</si>
  <si>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</si>
  <si>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</si>
  <si>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</si>
  <si>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</si>
  <si>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</si>
  <si>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</si>
  <si>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</si>
  <si>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</si>
  <si>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</si>
  <si>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</si>
  <si>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</si>
  <si>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</si>
  <si>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</si>
  <si>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</si>
  <si>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</si>
  <si>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</si>
  <si>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</si>
  <si>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</si>
  <si>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</si>
  <si>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</si>
  <si>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</si>
  <si>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</si>
  <si>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</si>
  <si>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</si>
  <si>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</si>
  <si>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</si>
  <si>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</si>
  <si>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</si>
  <si>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</si>
  <si>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</si>
  <si>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</si>
  <si>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</si>
  <si>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</si>
  <si>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</si>
  <si>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</si>
  <si>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</si>
  <si>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</si>
  <si>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</si>
  <si>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</si>
  <si>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</si>
  <si>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</si>
  <si>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</si>
  <si>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</si>
  <si>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</si>
  <si>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</si>
  <si>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</si>
  <si>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</si>
  <si>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</si>
  <si>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</si>
  <si>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</si>
  <si>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</si>
  <si>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</si>
  <si>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</si>
  <si>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</si>
  <si>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</si>
  <si>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</si>
  <si>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</si>
  <si>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</si>
  <si>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</si>
  <si>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</si>
  <si>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</si>
  <si>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</si>
  <si>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</si>
  <si>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</si>
  <si>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</si>
  <si>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</si>
  <si>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</si>
  <si>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</si>
  <si>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</si>
  <si>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</si>
  <si>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</si>
  <si>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</si>
  <si>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</si>
  <si>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</si>
  <si>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</si>
  <si>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</si>
  <si>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</si>
  <si>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</si>
  <si>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</si>
  <si>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</si>
  <si>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</si>
  <si>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</si>
  <si>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</si>
  <si>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</si>
  <si>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</si>
  <si>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</si>
  <si>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</si>
  <si>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</si>
  <si>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</si>
  <si>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</si>
  <si>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</si>
  <si>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</si>
  <si>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</si>
  <si>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</si>
  <si>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</si>
  <si>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</si>
  <si>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</si>
  <si>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</si>
  <si>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</si>
  <si>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</si>
  <si>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</si>
  <si>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</si>
  <si>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</si>
  <si>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</si>
  <si>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</si>
  <si>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</si>
  <si>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</si>
  <si>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</si>
  <si>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</si>
  <si>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</si>
  <si>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</si>
  <si>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</si>
  <si>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</si>
  <si>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</si>
  <si>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</si>
  <si>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</si>
  <si>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</si>
  <si>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</si>
  <si>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</si>
  <si>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</si>
  <si>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</si>
  <si>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</si>
  <si>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</si>
  <si>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</si>
  <si>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</si>
  <si>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</si>
  <si>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</si>
  <si>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</si>
  <si>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</si>
  <si>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</si>
  <si>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</si>
  <si>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</si>
  <si>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</si>
  <si>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</si>
  <si>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</si>
  <si>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</si>
  <si>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</si>
  <si>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</si>
  <si>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</si>
  <si>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</si>
  <si>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</si>
  <si>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</si>
  <si>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</si>
  <si>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</si>
  <si>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</si>
  <si>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</si>
  <si>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</si>
  <si>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</si>
  <si>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</si>
  <si>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</si>
  <si>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</si>
  <si>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</si>
  <si>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</si>
  <si>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</si>
  <si>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</si>
  <si>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</si>
  <si>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</si>
  <si>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</si>
  <si>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</si>
  <si>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</si>
  <si>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</si>
  <si>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</si>
  <si>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</si>
  <si>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</si>
  <si>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</si>
  <si>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</si>
  <si>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</si>
  <si>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</si>
  <si>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</si>
  <si>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</si>
  <si>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</si>
  <si>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</si>
  <si>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</si>
  <si>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</si>
  <si>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</si>
  <si>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</si>
  <si>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</si>
  <si>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</si>
  <si>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</si>
  <si>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</si>
  <si>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</si>
  <si>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</si>
  <si>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</si>
  <si>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</si>
  <si>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</si>
  <si>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</si>
  <si>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</si>
  <si>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</si>
  <si>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</si>
  <si>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</si>
  <si>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</si>
  <si>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</si>
  <si>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</si>
  <si>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</si>
  <si>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</si>
  <si>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</si>
  <si>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</si>
  <si>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</si>
  <si>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</si>
  <si>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</si>
  <si>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</si>
  <si>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</si>
  <si>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</si>
  <si>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</si>
  <si>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</si>
  <si>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</si>
  <si>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</si>
  <si>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</si>
  <si>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</si>
  <si>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</si>
  <si>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</si>
  <si>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</si>
  <si>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</si>
  <si>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</si>
  <si>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</si>
  <si>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</si>
  <si>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</si>
  <si>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</si>
  <si>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</si>
  <si>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</si>
  <si>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</si>
  <si>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</si>
  <si>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</si>
  <si>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</si>
  <si>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</si>
  <si>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</si>
  <si>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</si>
  <si>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</si>
  <si>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</si>
  <si>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</si>
  <si>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</si>
  <si>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</si>
  <si>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</si>
  <si>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</si>
  <si>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</si>
  <si>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</si>
  <si>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</si>
  <si>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</si>
  <si>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</si>
  <si>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</si>
  <si>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</si>
  <si>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</si>
  <si>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</si>
  <si>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</si>
  <si>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</si>
  <si>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</si>
  <si>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</si>
  <si>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</si>
  <si>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</si>
  <si>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</si>
  <si>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</si>
  <si>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</si>
  <si>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</si>
  <si>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</si>
  <si>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</si>
  <si>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</si>
  <si>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</si>
  <si>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</si>
  <si>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</si>
  <si>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</si>
  <si>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</si>
  <si>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</si>
  <si>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</si>
  <si>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</si>
  <si>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</si>
  <si>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</si>
  <si>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</si>
  <si>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</si>
  <si>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</si>
  <si>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</si>
  <si>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</si>
  <si>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</si>
  <si>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</si>
  <si>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</si>
  <si>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</si>
  <si>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</si>
  <si>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</si>
  <si>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</si>
  <si>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</si>
  <si>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</si>
  <si>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</si>
  <si>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</si>
  <si>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</si>
  <si>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</si>
  <si>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</si>
  <si>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</si>
  <si>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</si>
  <si>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</si>
  <si>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</si>
  <si>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</si>
  <si>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</si>
  <si>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</si>
  <si>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</si>
  <si>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</si>
  <si>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</si>
  <si>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</si>
  <si>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</si>
  <si>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</si>
  <si>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</si>
  <si>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</si>
  <si>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</si>
  <si>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</si>
  <si>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</si>
  <si>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</si>
  <si>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</si>
  <si>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</si>
  <si>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</si>
  <si>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</si>
  <si>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</si>
  <si>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</si>
  <si>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</si>
  <si>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</si>
  <si>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</si>
  <si>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</si>
  <si>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</si>
  <si>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</si>
  <si>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</si>
  <si>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</si>
  <si>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</si>
  <si>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</si>
  <si>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</si>
  <si>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</si>
  <si>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</si>
  <si>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</si>
  <si>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</si>
  <si>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</si>
  <si>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</si>
  <si>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</si>
  <si>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</si>
  <si>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</si>
  <si>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</si>
  <si>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</si>
  <si>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</si>
  <si>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</si>
  <si>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</si>
  <si>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</si>
  <si>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</si>
  <si>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</si>
  <si>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</si>
  <si>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</si>
  <si>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</si>
  <si>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</si>
  <si>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</si>
  <si>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</si>
  <si>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</si>
  <si>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</si>
  <si>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</si>
  <si>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</si>
  <si>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</si>
  <si>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</si>
  <si>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</si>
  <si>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</si>
  <si>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</si>
  <si>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</si>
  <si>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</si>
  <si>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</si>
  <si>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</si>
  <si>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</si>
  <si>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</si>
  <si>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</si>
  <si>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</si>
  <si>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</si>
  <si>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</si>
  <si>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</si>
  <si>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</si>
  <si>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</si>
  <si>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</si>
  <si>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</si>
  <si>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</si>
  <si>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</si>
  <si>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</si>
  <si>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</si>
  <si>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</si>
  <si>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</si>
  <si>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</si>
  <si>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</si>
  <si>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</si>
  <si>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</si>
  <si>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</si>
  <si>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</si>
  <si>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</si>
  <si>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</si>
  <si>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</si>
  <si>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</si>
  <si>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</si>
  <si>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</si>
  <si>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</si>
  <si>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</si>
  <si>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</si>
  <si>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</si>
  <si>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</si>
  <si>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</si>
  <si>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</si>
  <si>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</si>
  <si>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</si>
  <si>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</si>
  <si>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</si>
  <si>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</si>
  <si>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</si>
  <si>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</si>
  <si>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</si>
  <si>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</si>
  <si>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</si>
  <si>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</si>
  <si>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</si>
  <si>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</si>
  <si>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</si>
  <si>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</si>
  <si>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</si>
  <si>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</si>
  <si>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</si>
  <si>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</si>
  <si>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</si>
  <si>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</si>
  <si>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</si>
  <si>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</si>
  <si>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</si>
  <si>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</si>
  <si>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</si>
  <si>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</si>
  <si>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</si>
  <si>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</si>
  <si>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</si>
  <si>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</si>
  <si>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</si>
  <si>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</si>
  <si>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</si>
  <si>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</si>
  <si>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</si>
  <si>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</si>
  <si>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</si>
  <si>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</si>
  <si>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</si>
  <si>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</si>
  <si>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</si>
  <si>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</si>
  <si>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</si>
  <si>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</si>
  <si>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</si>
  <si>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</si>
  <si>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</si>
  <si>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</si>
  <si>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</si>
  <si>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</si>
  <si>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</si>
  <si>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</si>
  <si>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</si>
  <si>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</si>
  <si>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</si>
  <si>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</si>
  <si>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</si>
  <si>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</si>
  <si>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</si>
  <si>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</si>
  <si>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</si>
  <si>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</si>
  <si>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</si>
  <si>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</si>
  <si>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</si>
  <si>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</si>
  <si>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</si>
  <si>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</si>
  <si>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</si>
  <si>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</si>
  <si>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</si>
  <si>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</si>
  <si>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</si>
  <si>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</si>
  <si>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</si>
  <si>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</si>
  <si>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</si>
  <si>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</si>
  <si>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</si>
  <si>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</si>
  <si>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</si>
  <si>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</si>
  <si>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</si>
  <si>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</si>
  <si>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</si>
  <si>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</si>
  <si>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</si>
  <si>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</si>
  <si>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</si>
  <si>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</si>
  <si>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</si>
  <si>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</si>
  <si>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</si>
  <si>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</si>
  <si>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</si>
  <si>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</si>
  <si>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</si>
  <si>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</si>
  <si>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</si>
  <si>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</si>
  <si>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</si>
  <si>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</si>
  <si>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</si>
  <si>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</si>
  <si>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</si>
  <si>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</si>
  <si>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</si>
  <si>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</si>
  <si>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</si>
  <si>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</si>
  <si>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</si>
  <si>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</si>
  <si>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</si>
  <si>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</si>
  <si>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</si>
  <si>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</si>
  <si>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</si>
  <si>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</si>
  <si>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</si>
  <si>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</si>
  <si>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</si>
  <si>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</si>
  <si>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</si>
  <si>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</si>
  <si>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</si>
  <si>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</si>
  <si>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</si>
  <si>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</si>
  <si>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</si>
  <si>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</si>
  <si>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</si>
  <si>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</si>
  <si>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</si>
  <si>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</si>
  <si>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</si>
  <si>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</si>
  <si>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</si>
  <si>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</si>
  <si>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</si>
  <si>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</si>
  <si>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</si>
  <si>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</si>
  <si>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</si>
  <si>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</si>
  <si>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</si>
  <si>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</si>
  <si>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</si>
  <si>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</si>
  <si>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</si>
  <si>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</si>
  <si>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</si>
  <si>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</si>
  <si>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</si>
  <si>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</si>
  <si>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</si>
  <si>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</si>
  <si>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</si>
  <si>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</si>
  <si>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</si>
  <si>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</si>
  <si>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</si>
  <si>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</si>
  <si>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</si>
  <si>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</si>
  <si>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</si>
  <si>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</si>
  <si>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</si>
  <si>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</si>
  <si>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</si>
  <si>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</si>
  <si>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</si>
  <si>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</si>
  <si>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</si>
  <si>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</si>
  <si>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</si>
  <si>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</si>
  <si>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</si>
  <si>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</si>
  <si>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</si>
  <si>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</si>
  <si>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</si>
  <si>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</si>
  <si>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</si>
  <si>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</si>
  <si>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</si>
  <si>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</si>
  <si>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</si>
  <si>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</si>
  <si>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</si>
  <si>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</si>
  <si>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</si>
  <si>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</si>
  <si>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</si>
  <si>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</si>
  <si>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</si>
  <si>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</si>
  <si>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</si>
  <si>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</si>
  <si>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</si>
  <si>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</si>
  <si>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</si>
  <si>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</si>
  <si>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</si>
  <si>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</si>
  <si>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</si>
  <si>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</si>
  <si>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</si>
  <si>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</si>
  <si>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</si>
  <si>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</si>
  <si>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</si>
  <si>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</si>
  <si>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</si>
  <si>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</si>
  <si>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</si>
  <si>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</si>
  <si>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</si>
  <si>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</si>
  <si>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</si>
  <si>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</si>
  <si>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</si>
  <si>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</si>
  <si>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</si>
  <si>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</si>
  <si>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</si>
  <si>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</si>
  <si>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</si>
  <si>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</si>
  <si>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</si>
  <si>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</si>
  <si>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</si>
  <si>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</si>
  <si>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</si>
  <si>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</si>
  <si>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</si>
  <si>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</si>
  <si>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</si>
  <si>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</si>
  <si>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</si>
  <si>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</si>
  <si>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</si>
  <si>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</si>
  <si>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</si>
  <si>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</si>
  <si>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</si>
  <si>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</si>
  <si>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</si>
  <si>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</si>
  <si>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</si>
  <si>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</si>
  <si>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</si>
  <si>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</si>
  <si>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</si>
  <si>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</si>
  <si>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</si>
  <si>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</si>
  <si>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</si>
  <si>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</si>
  <si>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</si>
  <si>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</si>
  <si>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</si>
  <si>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</si>
  <si>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</si>
  <si>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</si>
  <si>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</si>
  <si>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</si>
  <si>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</si>
  <si>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</si>
  <si>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</si>
  <si>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</si>
  <si>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</si>
  <si>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</si>
  <si>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</si>
  <si>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</si>
  <si>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</si>
  <si>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</si>
  <si>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</si>
  <si>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</si>
  <si>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</si>
  <si>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</si>
  <si>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</si>
  <si>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</si>
  <si>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</si>
  <si>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</si>
  <si>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</si>
  <si>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</si>
  <si>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</si>
  <si>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</si>
  <si>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</si>
  <si>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</si>
  <si>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</si>
  <si>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</si>
  <si>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</si>
  <si>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</si>
  <si>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</si>
  <si>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</si>
  <si>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</si>
  <si>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</si>
  <si>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</si>
  <si>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</si>
  <si>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</si>
  <si>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</si>
  <si>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</si>
  <si>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</si>
  <si>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</si>
  <si>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</si>
  <si>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</si>
  <si>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</si>
  <si>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</si>
  <si>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</si>
  <si>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</si>
  <si>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</si>
  <si>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</si>
  <si>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</si>
  <si>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</si>
  <si>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</si>
  <si>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</si>
  <si>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</si>
  <si>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</si>
  <si>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</si>
  <si>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</si>
  <si>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</si>
  <si>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</si>
  <si>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</si>
  <si>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</si>
  <si>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</si>
  <si>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</si>
  <si>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</si>
  <si>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</si>
  <si>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</si>
  <si>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</si>
  <si>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</si>
  <si>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</si>
  <si>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</si>
  <si>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</si>
  <si>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</si>
  <si>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</si>
  <si>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</si>
  <si>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</si>
  <si>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</si>
  <si>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</si>
  <si>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</si>
  <si>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</si>
  <si>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</si>
  <si>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</si>
  <si>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</si>
  <si>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</si>
  <si>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</si>
  <si>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</si>
  <si>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</si>
  <si>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</si>
  <si>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</si>
  <si>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</si>
  <si>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</si>
  <si>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</si>
  <si>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</si>
  <si>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</si>
  <si>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</si>
  <si>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</si>
  <si>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</si>
  <si>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</si>
  <si>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</si>
  <si>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</si>
  <si>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</si>
  <si>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</si>
  <si>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</si>
  <si>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</si>
  <si>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</si>
  <si>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</si>
  <si>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</si>
  <si>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</si>
  <si>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</si>
  <si>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</si>
  <si>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</si>
  <si>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</si>
  <si>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</si>
  <si>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</si>
  <si>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</si>
  <si>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</si>
  <si>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</si>
  <si>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</si>
  <si>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</si>
  <si>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</si>
  <si>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</si>
  <si>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</si>
  <si>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</si>
  <si>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</si>
  <si>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</si>
  <si>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</si>
  <si>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</si>
  <si>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</si>
  <si>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</si>
  <si>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</si>
  <si>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</si>
  <si>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</si>
  <si>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</si>
  <si>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</si>
  <si>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</si>
  <si>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</si>
  <si>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</si>
  <si>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</si>
  <si>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</si>
  <si>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</si>
  <si>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</si>
  <si>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</si>
  <si>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</si>
  <si>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</si>
  <si>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</si>
  <si>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</si>
  <si>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</si>
  <si>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</si>
  <si>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</si>
  <si>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</si>
  <si>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</si>
  <si>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</si>
  <si>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</si>
  <si>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</si>
  <si>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</si>
  <si>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</si>
  <si>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</si>
  <si>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</si>
  <si>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</si>
  <si>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</si>
  <si>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</si>
  <si>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</si>
  <si>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</si>
  <si>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</si>
  <si>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</si>
  <si>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</si>
  <si>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</si>
  <si>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</si>
  <si>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</si>
  <si>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</si>
  <si>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</si>
  <si>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</si>
  <si>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</si>
  <si>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</si>
  <si>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</si>
  <si>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</si>
  <si>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</si>
  <si>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</si>
  <si>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</si>
  <si>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</si>
  <si>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</si>
  <si>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</si>
  <si>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</si>
  <si>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</si>
  <si>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</si>
  <si>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</si>
  <si>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</si>
  <si>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</si>
  <si>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</si>
  <si>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</si>
  <si>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</si>
  <si>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</si>
  <si>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</si>
  <si>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</si>
  <si>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</si>
  <si>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</si>
  <si>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</si>
  <si>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</si>
  <si>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</si>
  <si>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</si>
  <si>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</si>
  <si>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</si>
  <si>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</si>
  <si>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</si>
  <si>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</si>
  <si>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</si>
  <si>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</si>
  <si>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</si>
  <si>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</si>
  <si>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</si>
  <si>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</si>
  <si>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</si>
  <si>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</si>
  <si>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</si>
  <si>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</si>
  <si>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</si>
  <si>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</si>
  <si>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</si>
  <si>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</si>
  <si>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</si>
  <si>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</si>
  <si>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</si>
  <si>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</si>
  <si>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</si>
  <si>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</si>
  <si>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</si>
  <si>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</si>
  <si>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 xml:space="preserve">5G down ,team at site TS ,Unauthorized entrance for site as some one try to vandaliz power cable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</si>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</sst>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297.0872510416666</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0.46831585648033069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45960.035676967593</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45960.035676967593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45960.035676967593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45960.035676967593</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45960.035676967593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45960.035676967593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45960.035676967593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45960.035676967593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45960.035676967593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45960.035676967593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45960.035676967593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45960.035676967593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45960.035676967593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45960.035676967593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45960.035676967593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45960.035676967593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45960.035676967593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45960.035676967593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45960.035676967593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45960.035676967593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45960.035676967593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45960.035676967593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45960.035676967593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45960.035676967593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45960.035676967593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45960.035676967593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45960.035676967593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45960.035676967593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45960.035676967593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45960.035676967593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45960.035676967593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45960.035676967593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45960.035676967593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45960.035676967593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45960.035676967593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45960.035676967593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45960.035676967593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45960.035676967593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45960.035676967593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45960.035676967593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45960.035676967593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45960.035676967593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45960.035676967593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45960.035676967593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45960.035676967593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45960.035676967593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45960.035676967593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45960.035676967593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45960.035676967593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45960.035676967593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45960.035676967593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45960.035676967593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45960.035676967593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45960.035676967593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45960.035676967593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45960.035676967593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45960.035676967593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45960.035676967593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45960.035676967593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45960.035676967593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45960.035676967593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45960.035676967593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45960.035676967593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45960.035676967593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45960.035676967593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45960.035676967593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45960.035676967593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45960.035676967593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45960.035676967593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45960.035676967593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45960.035676967593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45960.035676967593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45960.035676967593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45960.035676967593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45960.035676967593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45960.035676967593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45960.035676967593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45960.035676967593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45960.035676967593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45960.035676967593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45960.035676967593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45960.035676967593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45960.035676967593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45960.035676967593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45960.035676967593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45960.035676967593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45960.035676967593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45960.035676967593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45960.035676967593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45960.035676967593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45960.035676967593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45960.035676967593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45960.035676967593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45960.035676967593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45960.035676967593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45960.035676967593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45960.035676967593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45960.035676967593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45960.035676967593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45960.035676967593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45960.035676967593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45960.035676967593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45960.035676967593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45960.035676967593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45960.035676967593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45960.035676967593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45960.035676967593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45960.035676967593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45960.035676967593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45960.035676967593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45960.035676967593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45960.035676967593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45960.035676967593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45960.035676967593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45960.035676967593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45960.035676967593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45960.035676967593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45960.035676967593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45960.035676967593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45960.035676967593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45960.035676967593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45960.035676967593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45960.035676967593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45960.035676967593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45960.035676967593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45960.035676967593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45960.035676967593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45960.035676967593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45960.035676967593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45960.035676967593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45960.035676967593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45960.035676967593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45960.035676967593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45960.035676967593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45960.035676967593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45960.035676967593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45960.035676967593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45960.035676967593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45960.035676967593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45960.035676967593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45960.035676967593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45960.035676967593</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45960.035676967593</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135.03583900463127</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1.2935936342619243</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45960.035676967593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45960.035676967593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45960.035676967593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45960.035676967593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45960.035676967593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45960.035676967593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45960.035676967593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45960.035676967593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45960.035676967593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45960.035676967593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45960.035676967593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45960.035676967593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45960.035676967593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45960.035676967593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45960.035676967593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45960.035676967593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45960.035676967593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45960.035676967593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45960.035676967593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45960.035676967593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45960.035676967593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45960.035676967593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45960.035676967593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45960.035676967593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45960.035676967593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45960.035676967593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45960.035676967593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45960.035676967593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45960.035676967593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45960.035676967593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45960.035676967593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45960.035676967593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45960.035676967593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45960.035676967593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45960.035676967593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45960.035676967593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45960.035676967593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45960.035676967593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45960.035676967593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45960.035676967593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45960.035676967593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45960.035676967593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45960.035676967593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45960.035676967593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45960.035676967593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45960.035676967593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45960.035676967593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45960.035676967593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45960.035676967593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45960.035676967593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45960.035676967593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45960.035676967593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45960.035676967593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45960.035676967593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45960.035676967593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45960.035676967593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45960.035676967593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45960.035676967593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45960.035676967593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45960.035676967593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45960.035676967593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45960.035676967593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45960.035676967593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45960.035676967593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45960.035676967593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45960.035676967593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45960.035676967593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45960.035676967593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45960.035676967593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45960.035676967593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45960.035676967593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45960.035676967593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45960.035676967593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45960.035676967593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45960.035676967593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45960.035676967593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45960.035676967593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45960.035676967593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45960.035676967593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45960.035676967593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45960.035676967593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45960.035676967593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45960.035676967593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45960.035676967593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45960.035676967593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45960.035676967593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45960.035676967593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45960.035676967593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45960.035676967593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45960.035676967593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45960.035676967593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45960.035676967593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45960.035676967593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45960.035676967593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45960.035676967593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45960.035676967593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45960.035676967593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45960.035676967593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45960.035676967593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45960.035676967593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45960.035676967593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45960.035676967593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45960.035676967593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45960.035676967593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45960.035676967593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45960.035676967593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45960.035676967593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45960.035676967593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45960.035676967593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45960.035676967593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45960.035676967593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45960.035676967593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45960.035676967593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45960.035676967593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45960.035676967593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45960.035676967593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45960.035676967593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45960.035676967593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45960.035676967593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45960.035676967593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45960.035676967593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45960.035676967593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45960.035676967593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45960.035676967593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45960.035676967593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45960.035676967593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45960.035676967593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45960.035676967593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45960.035676967593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45960.035676967593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45960.035676967593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45960.035676967593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45960.035676967593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45960.035676967593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45960.035676967593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45960.035676967593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45960.035676967593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45960.035676967593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45960.035676967593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45960.035676967593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45960.035676967593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45960.035676967593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45960.035676967593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45960.035676967593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45960.035676967593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45960.035676967593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45960.035676967593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45960.035676967593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45960.035676967593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45960.035676967593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45960.035676967593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45960.035676967593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45960.035676967593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45960.035676967593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45960.035676967593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45960.035676967593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45960.035676967593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45960.035676967593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45960.035676967593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45960.035676967593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45960.035676967593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45960.035676967593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45960.035676967593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45960.035676967593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45960.035676967593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45960.035676967593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45960.035676967593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45960.035676967593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45960.035676967593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45960.035676967593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45960.035676967593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45960.035676967593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45960.035676967593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45960.035676967593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45960.035676967593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45960.035676967593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45960.035676967593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45960.035676967593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45960.035676967593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45960.035676967593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45960.035676967593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45960.035676967593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45960.035676967593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45960.035676967593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45960.035676967593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45960.035676967593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45960.035676967593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45960.035676967593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45960.035676967593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45960.035676967593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45960.035676967593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45960.035676967593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45960.035676967593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45960.035676967593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45960.035676967593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45960.035676967593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45960.035676967593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45960.035676967593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45960.035676967593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45960.035676967593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45960.035676967593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45960.035676967593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45960.035676967593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45960.035676967593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45960.035676967593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45960.035676967593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45960.035676967593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45960.035676967593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45960.035676967593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45960.035676967593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45960.035676967593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45960.035676967593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45960.035676967593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45960.035676967593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45960.035676967593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45960.035676967593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45960.035676967593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45960.035676967593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45960.035676967593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45960.035676967593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45960.035676967593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45960.035676967593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45960.035676967593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45960.035676967593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45960.035676967593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45960.035676967593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45960.035676967593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45960.035676967593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45960.035676967593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45960.035676967593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45960.035676967593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45960.035676967593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45960.035676967593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45960.035676967593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45960.035676967593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45960.035676967593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45960.035676967593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45960.035676967593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45960.035676967593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45960.035676967593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45960.035676967593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45960.035676967593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45960.035676967593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45960.035676967593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45960.035676967593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45960.035676967593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45960.035676967593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45960.035676967593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45960.035676967593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45960.035676967593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45960.035676967593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45960.035676967593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45960.035676967593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45960.035676967593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45960.035676967593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45960.035676967593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45960.035676967593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45960.035676967593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45960.035676967593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45960.035676967593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45960.035676967593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45960.035676967593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45960.035676967593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45960.035676967593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45960.035676967593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45960.035676967593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45960.035676967593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45960.035676967593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45960.035676967593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45960.035676967593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45960.035676967593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45960.035676967593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45960.035676967593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45960.035676967593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45960.035676967593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45960.035676967593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45960.035676967593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45960.035676967593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45960.035676967593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45960.035676967593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45960.035676967593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45960.035676967593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45960.035676967593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45960.035676967593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45960.035676967593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45960.035676967593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45960.035676967593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45960.035676967593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45960.035676967593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45960.035676967593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45960.035676967593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45960.035676967593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45960.035676967593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45960.035676967593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45960.035676967593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45960.035676967593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45960.035676967593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45960.035676967593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45960.035676967593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45960.035676967593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45960.035676967593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45960.035676967593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45960.035676967593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45960.035676967593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45960.035676967593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45960.035676967593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45960.035676967593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45960.035676967593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45960.035676967593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45960.035676967593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45960.035676967593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45960.035676967593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45960.035676967593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45960.035676967593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45960.035676967593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45960.035676967593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45960.035676967593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45960.035676967593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45960.035676967593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45960.035676967593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45960.035676967593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45960.035676967593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45960.035676967593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45960.035676967593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45960.035676967593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45960.035676967593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45960.035676967593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45960.035676967593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45960.035676967593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45960.035676967593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45960.035676967593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45960.035676967593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45960.035676967593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45960.035676967593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45960.035676967593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45960.035676967593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45960.035676967593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45960.035676967593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45960.035676967593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45960.035676967593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45960.035676967593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45960.035676967593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45960.035676967593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45960.035676967593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45960.035676967593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45960.035676967593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45960.035676967593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45960.035676967593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45960.035676967593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45960.035676967593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45960.035676967593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45960.035676967593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45960.035676967593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45960.035676967593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45960.035676967593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45960.035676967593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45960.035676967593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45960.035676967593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45960.035676967593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45960.035676967593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45960.035676967593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45960.035676967593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45960.035676967593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45960.035676967593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45960.035676967593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45960.035676967593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45960.035676967593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45960.035676967593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45960.035676967593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45960.035676967593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45960.035676967593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45960.035676967593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45960.035676967593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45960.035676967593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45960.035676967593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45960.035676967593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45960.035676967593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45960.035676967593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45960.035676967593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45960.035676967593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45960.035676967593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45960.035676967593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45960.035676967593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45960.035676967593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45960.035676967593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45960.035676967593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45960.035676967593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45960.035676967593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45960.035676967593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45960.035676967593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45960.035676967593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45960.035676967593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45960.035676967593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45960.035676967593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45960.035676967593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45960.035676967593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45960.035676967593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45960.035676967593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45960.035676967593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45960.035676967593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45960.035676967593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45960.035676967593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45960.035676967593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45960.035676967593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45960.035676967593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45960.035676967593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45960.035676967593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45960.035676967593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45960.035676967593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45960.035676967593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45960.035676967593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45960.035676967593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45960.035676967593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45960.035676967593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45960.035676967593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45960.035676967593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45960.035676967593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45960.035676967593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45960.035676967593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45960.035676967593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45960.035676967593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45960.035676967593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45960.035676967593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45960.035676967593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45960.035676967593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45960.035676967593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45960.035676967593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45960.035676967593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45960.035676967593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45960.035676967593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45960.035676967593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45960.035676967593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45960.035676967593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45960.035676967593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45960.035676967593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45960.035676967593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45960.035676967593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45960.035676967593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45960.035676967593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45960.035676967593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45960.035676967593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45960.035676967593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45960.035676967593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45960.035676967593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45960.035676967593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45960.035676967593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45960.035676967593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45960.035676967593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45960.035676967593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45960.035676967593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45960.035676967593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45960.035676967593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45960.035676967593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45960.035676967593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45960.035676967593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45960.035676967593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45960.035676967593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45960.035676967593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45960.035676967593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45960.035676967593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45960.035676967593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45960.035676967593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45960.035676967593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45960.035676967593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45960.035676967593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45960.035676967593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45960.035676967593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45960.035676967593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45960.035676967593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45960.035676967593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45960.035676967593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45960.035676967593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45960.035676967593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45960.035676967593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45960.035676967593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45960.035676967593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45960.035676967593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45960.035676967593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45960.035676967593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45960.035676967593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45960.035676967593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45960.035676967593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45960.035676967593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45960.035676967593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45960.035676967593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45960.035676967593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45960.035676967593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45960.035676967593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45960.035676967593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45960.035676967593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45960.035676967593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45960.035676967593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45960.035676967593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45960.035676967593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45960.035676967593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45960.035676967593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45960.035676967593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45960.035676967593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45960.035676967593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45960.035676967593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45960.035676967593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45960.035676967593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45960.035676967593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45960.035676967593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45960.035676967593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45960.035676967593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45960.035676967593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45960.035676967593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45960.035676967593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45960.035676967593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45960.035676967593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45960.035676967593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45960.035676967593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45960.035676967593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45960.035676967593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45960.035676967593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45960.035676967593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45960.035676967593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45960.035676967593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45960.035676967593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45960.035676967593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45960.035676967593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45960.035676967593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45960.035676967593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45960.035676967593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45960.035676967593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45960.035676967593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45960.035676967593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45960.035676967593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45960.035676967593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45960.035676967593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45960.035676967593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45960.035676967593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45960.035676967593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45960.035676967593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45960.035676967593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45960.035676967593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45960.035676967593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45960.035676967593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45960.035676967593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45960.035676967593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45960.035676967593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45960.035676967593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45960.035676967593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45960.035676967593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45960.035676967593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45960.035676967593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45960.035676967593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45960.035676967593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45960.035676967593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45960.035676967593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45960.035676967593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45960.035676967593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45960.035676967593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45960.035676967593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45960.035676967593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45960.035676967593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45960.035676967593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45960.035676967593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45960.035676967593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45960.035676967593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45960.035676967593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45960.035676967593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45960.035676967593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45960.035676967593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45960.035676967593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45960.035676967593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45960.035676967593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45960.035676967593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45960.035676967593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45960.035676967593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45960.035676967593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45960.035676967593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45960.035676967593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45960.035676967593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45960.035676967593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45960.035676967593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45960.035676967593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45960.035676967593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45960.035676967593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45960.035676967593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45960.035676967593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45960.035676967593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45960.035676967593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45960.035676967593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45960.035676967593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45960.035676967593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45960.035676967593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45960.035676967593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45960.035676967593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45960.035676967593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45960.035676967593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45960.035676967593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45960.035676967593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45960.035676967593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45960.035676967593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45960.035676967593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45960.035676967593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45960.035676967593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45960.035676967593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45960.035676967593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45960.035676967593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45960.035676967593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45960.035676967593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45960.035676967593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45960.035676967593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45960.035676967593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45960.035676967593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45960.035676967593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45960.035676967593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45960.035676967593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45960.035676967593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45960.035676967593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45960.035676967593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45960.035676967593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45960.035676967593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45960.035676967593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45960.035676967593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45960.035676967593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45960.035676967593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45960.035676967593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45960.035676967593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45960.035676967593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45960.035676967593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45960.035676967593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45960.035676967593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45960.035676967593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45960.035676967593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45960.035676967593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45960.035676967593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45960.035676967593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45960.035676967593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45960.035676967593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45960.035676967593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45960.035676967593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45960.035676967593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45960.035676967593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45960.035676967593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45960.035676967593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45960.035676967593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45960.035676967593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45960.035676967593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45960.035676967593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45960.035676967593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45960.035676967593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45960.035676967593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45960.035676967593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45960.035676967593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45960.035676967593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45960.035676967593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45960.035676967593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45960.035676967593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45960.035676967593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45960.035676967593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45960.035676967593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45960.035676967593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45960.035676967593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45960.035676967593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45960.035676967593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45960.035676967593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45960.035676967593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45960.035676967593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45960.035676967593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45960.035676967593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45960.035676967593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45960.035676967593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45960.035676967593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45960.035676967593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45960.035676967593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45960.035676967593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45960.035676967593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45960.035676967593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45960.035676967593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45960.035676967593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45960.035676967593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45960.035676967593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45960.035676967593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45960.035676967593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45960.035676967593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45960.035676967593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45960.035676967593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45960.035676967593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45960.035676967593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45960.035676967593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45960.035676967593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45960.035676967593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45960.035676967593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45960.035676967593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45960.035676967593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45960.035676967593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45960.035676967593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45960.035676967593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45960.035676967593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45960.035676967593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45960.035676967593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45960.035676967593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45960.035676967593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45960.035676967593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45960.035676967593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45960.035676967593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45960.035676967593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45960.035676967593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45960.035676967593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45960.035676967593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45960.035676967593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45960.035676967593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45960.035676967593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45960.035676967593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45960.035676967593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45960.035676967593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45960.035676967593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45960.035676967593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45960.035676967593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45960.035676967593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45960.035676967593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45960.035676967593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45960.035676967593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45960.035676967593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45960.035676967593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45960.035676967593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45960.035676967593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45960.035676967593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45960.035676967593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45960.035676967593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45960.035676967593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45960.035676967593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45960.035676967593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45960.035676967593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45960.035676967593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45960.035676967593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45960.035676967593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45960.035676967593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45960.035676967593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45960.035676967593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45960.035676967593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45960.035676967593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45960.035676967593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45960.035676967593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45960.035676967593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45960.035676967593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45960.035676967593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45960.035676967593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45960.035676967593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45960.035676967593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45960.035676967593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45960.035676967593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45960.035676967593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45960.035676967593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45960.035676967593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45960.035676967593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45960.035676967593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45960.035676967593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45960.035676967593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45960.035676967593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45960.035676967593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45960.035676967593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45960.035676967593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45960.035676967593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45960.035676967593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45960.035676967593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45960.035676967593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45960.035676967593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45960.035676967593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45960.035676967593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45960.035676967593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45960.035676967593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45960.035676967593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45960.035676967593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45960.035676967593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45960.035676967593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45960.035676967593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45960.035676967593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45960.035676967593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45960.035676967593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45960.035676967593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45960.035676967593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45960.035676967593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45960.035676967593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45960.035676967593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45960.035676967593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45960.035676967593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45960.035676967593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45960.035676967593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45960.035676967593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45960.035676967593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45960.035676967593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45960.035676967593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45960.035676967593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45960.035676967593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45960.035676967593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45960.035676967593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45960.035676967593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45960.035676967593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45960.035676967593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45960.035676967593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45960.035676967593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45960.035676967593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45960.035676967593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45960.035676967593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45960.035676967593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45960.035676967593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45960.035676967593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45960.035676967593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45960.035676967593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45960.035676967593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45960.035676967593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45960.035676967593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45960.035676967593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45960.035676967593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45960.035676967593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45960.035676967593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45960.035676967593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45960.035676967593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45960.035676967593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45960.035676967593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45960.035676967593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45960.035676967593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45960.035676967593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45960.035676967593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45960.035676967593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45960.035676967593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45960.035676967593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45960.035676967593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45960.035676967593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45960.035676967593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45960.035676967593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45960.035676967593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45960.035676967593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45960.035676967593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45960.035676967593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45960.035676967593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45960.035676967593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45960.035676967593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45960.035676967593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45960.035676967593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45960.035676967593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45960.035676967593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45960.035676967593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45960.035676967593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45960.035676967593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45960.035676967593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45960.035676967593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45960.035676967593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45960.035676967593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45960.035676967593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45960.035676967593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45960.035676967593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45960.035676967593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45960.035676967593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45960.035676967593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45960.035676967593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45960.035676967593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45960.035676967593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45960.035676967593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45960.035676967593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45960.035676967593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45960.035676967593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45960.035676967593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45960.035676967593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45960.035676967593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45960.035676967593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45960.035676967593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45960.035676967593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45960.035676967593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45960.035676967593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45960.035676967593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45960.035676967593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45960.035676967593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45960.035676967593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45960.035676967593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45960.035676967593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45960.035676967593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45960.035676967593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45960.035676967593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45960.035676967593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45960.035676967593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45960.035676967593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45960.035676967593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45960.035676967593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45960.035676967593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45960.035676967593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45960.035676967593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45960.035676967593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45960.035676967593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45960.035676967593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45960.035676967593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45960.035676967593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45960.035676967593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45960.035676967593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45960.035676967593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45960.035676967593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45960.035676967593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45960.035676967593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45960.035676967593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45960.035676967593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45960.035676967593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45960.035676967593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45960.035676967593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45960.035676967593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45960.035676967593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45960.035676967593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45960.035676967593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45960.035676967593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45960.035676967593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45960.035676967593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45960.035676967593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45960.035676967593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45960.035676967593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45960.035676967593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45960.035676967593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45960.035676967593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45960.035676967593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45960.035676967593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45960.035676967593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45960.035676967593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45960.035676967593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45960.035676967593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45960.035676967593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45960.035676967593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45960.035676967593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45960.035676967593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45960.035676967593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45960.035676967593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45960.035676967593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45960.035676967593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45960.035676967593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45960.035676967593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45960.035676967593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45960.035676967593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45960.035676967593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45960.035676967593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45960.035676967593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45960.035676967593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45960.035676967593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45960.035676967593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45960.035676967593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45960.035676967593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45960.035676967593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45960.035676967593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45960.035676967593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45960.035676967593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45960.035676967593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45960.035676967593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45960.035676967593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45960.035676967593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45960.035676967593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45960.035676967593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45960.035676967593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45960.035676967593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45960.035676967593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45960.035676967593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45960.035676967593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45960.035676967593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45960.035676967593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45960.035676967593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45960.035676967593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45960.035676967593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45960.035676967593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45960.035676967593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45960.035676967593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45960.035676967593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45960.035676967593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45960.035676967593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45960.035676967593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45960.035676967593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45960.035676967593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45960.035676967593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45960.035676967593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45960.035676967593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45960.035676967593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45960.035676967593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45960.035676967593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45960.035676967593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45960.035676967593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45960.035676967593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45960.035676967593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45960.035676967593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45960.035676967593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45960.035676967593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45960.035676967593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45960.035676967593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45960.035676967593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45960.035676967593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45960.035676967593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45960.035676967593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45960.035676967593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45960.035676967593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45960.035676967593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45960.035676967593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45960.035676967593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45960.035676967593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45960.035676967593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45960.035676967593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45960.035676967593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45960.035676967593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45960.035676967593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45960.035676967593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45960.035676967593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45960.035676967593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45960.035676967593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45960.035676967593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45960.035676967593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45960.035676967593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45960.035676967593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45960.035676967593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45960.035676967593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45960.035676967593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45960.035676967593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45960.035676967593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45960.035676967593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45960.035676967593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45960.035676967593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45960.035676967593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45960.035676967593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45960.035676967593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45960.035676967593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45960.035676967593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45960.035676967593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45960.035676967593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45960.035676967593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45960.035676967593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45960.035676967593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45960.035676967593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45960.035676967593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45960.035676967593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45960.035676967593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45960.035676967593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45960.035676967593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45960.035676967593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45960.035676967593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45960.035676967593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45960.035676967593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45960.035676967593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45960.035676967593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45960.035676967593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45960.035676967593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45960.035676967593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45960.035676967593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45960.035676967593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45960.035676967593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45960.035676967593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45960.035676967593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45960.035676967593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45960.035676967593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45960.035676967593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45960.035676967593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45960.035676967593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45960.035676967593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45960.035676967593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45960.035676967593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45960.035676967593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45960.035676967593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45960.035676967593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45960.035676967593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45960.035676967593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45960.035676967593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45960.035676967593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45960.035676967593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45960.035676967593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45960.035676967593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45960.035676967593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45960.035676967593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45960.035676967593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45960.035676967593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45960.035676967593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45960.035676967593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45960.035676967593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45960.035676967593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45960.035676967593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45960.035676967593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45960.035676967593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45960.035676967593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45960.035676967593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45960.035676967593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45960.035676967593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45960.035676967593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45960.035676967593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45960.035676967593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45960.035676967593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45960.035676967593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45960.035676967593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45960.035676967593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45960.035676967593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45960.035676967593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45960.035676967593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45960.035676967593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45960.035676967593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45960.035676967593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45960.035676967593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45960.035676967593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45960.035676967593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45960.035676967593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45960.035676967593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45960.035676967593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45960.035676967593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45960.035676967593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45960.035676967593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45960.035676967593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45960.035676967593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45960.035676967593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45960.035676967593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45960.035676967593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45960.035676967593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45960.035676967593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45960.035676967593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45960.035676967593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45960.035676967593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45960.035676967593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45960.035676967593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45960.035676967593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45960.035676967593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45960.035676967593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45960.035676967593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45960.035676967593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45960.035676967593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45960.035676967593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45960.035676967593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45960.035676967593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45960.035676967593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45960.035676967593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45960.035676967593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45960.035676967593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45960.035676967593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45960.035676967593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45960.035676967593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45960.035676967593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45960.035676967593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45960.035676967593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45960.035676967593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45960.035676967593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45960.035676967593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45960.035676967593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45960.035676967593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45960.035676967593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45960.035676967593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45960.035676967593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45960.035676967593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45960.035676967593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45960.035676967593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45960.035676967593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45960.035676967593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45960.035676967593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45960.035676967593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45960.035676967593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45960.035676967593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45960.035676967593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45960.035676967593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45960.035676967593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45960.035676967593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45960.035676967593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45960.035676967593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45960.035676967593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45960.035676967593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45960.035676967593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45960.035676967593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45960.035676967593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45960.035676967593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45960.035676967593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45960.035676967593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45960.035676967593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45960.035676967593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45960.035676967593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45960.035676967593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45960.035676967593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45960.035676967593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45960.035676967593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45960.035676967593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45960.035676967593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45960.035676967593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45960.035676967593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45960.035676967593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45960.035676967593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45960.035676967593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45960.035676967593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45960.035676967593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45960.035676967593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45960.035676967593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45960.035676967593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45960.035676967593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45960.035676967593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45960.035676967593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45960.035676967593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45960.035676967593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45960.035676967593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45960.035676967593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45960.035676967593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45960.035676967593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45960.035676967593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45960.035676967593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45960.035676967593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45960.035676967593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45960.035676967593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45960.035676967593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45960.035676967593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45960.035676967593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45960.035676967593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45960.035676967593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45960.035676967593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45960.035676967593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45960.035676967593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45960.035676967593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45960.035676967593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45960.035676967593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45960.035676967593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45960.035676967593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45960.035676967593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45960.035676967593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45960.035676967593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45960.035676967593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45960.035676967593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45960.035676967593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45960.035676967593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45960.035676967593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45960.035676967593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45960.035676967593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45960.035676967593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45960.035676967593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45960.035676967593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45960.035676967593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45960.035676967593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45960.035676967593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45960.035676967593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45960.035676967593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45960.035676967593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45960.035676967593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45960.035676967593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45960.035676967593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45960.035676967593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45960.035676967593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45960.035676967593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45960.035676967593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45960.035676967593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45960.035676967593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45960.035676967593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45960.035676967593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45960.035676967593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45960.035676967593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45960.035676967593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45960.035676967593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45960.035676967593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45960.035676967593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45960.035676967593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45960.035676967593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45960.035676967593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45960.035676967593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45960.035676967593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45960.035676967593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45960.035676967593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45960.035676967593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45960.035676967593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45960.035676967593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45960.035676967593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45960.035676967593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45960.035676967593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45960.035676967593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45960.035676967593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45960.035676967593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45960.035676967593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45960.035676967593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45960.035676967593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45960.035676967593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45960.035676967593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45960.035676967593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45960.035676967593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45960.035676967593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45960.035676967593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45960.035676967593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45960.035676967593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45960.035676967593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45960.035676967593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45960.035676967593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45960.035676967593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45960.035676967593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45960.035676967593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45960.035676967593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256.55495937499654</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121" t="s">
        <v>37295</v>
      </c>
      <c r="E3" s="98" t="s">
        <v>39021</v>
      </c>
      <c r="F3" s="123">
        <v>45959.994444444441</v>
      </c>
      <c r="G3" s="124">
        <f ca="1">IFERROR(NOW()-F3,"")</f>
        <v>4.1232523151848E-2</v>
      </c>
      <c r="H3" s="123">
        <v>45959.98940972222</v>
      </c>
      <c r="I3" s="119" t="str">
        <f>IFERROR(VLOOKUP(D3,DB!A:F,6,0),"")</f>
        <v>Generator-SG</v>
      </c>
      <c r="J3" s="119" t="str">
        <f>IFERROR(VLOOKUP(D3,DB!A:G,7,0),"")</f>
        <v>Dead</v>
      </c>
      <c r="K3" s="125" t="s">
        <v>39115</v>
      </c>
      <c r="L3" s="121" t="str">
        <f>IFERROR(VLOOKUP(D3,DB!A:I,9,0),"")</f>
        <v>Latis</v>
      </c>
    </row>
    <row r="4" spans="1:16" ht="15" customHeight="1">
      <c r="A4" s="119"/>
      <c r="B4" s="119" t="str">
        <f>IFERROR(VLOOKUP(D4,DB!A:K,11,0),"")</f>
        <v/>
      </c>
      <c r="C4" s="120"/>
      <c r="D4" s="94"/>
      <c r="E4" s="98"/>
      <c r="F4" s="123"/>
      <c r="G4" s="124">
        <f ca="1">IFERROR(NOW()-F4,"")</f>
        <v>45960.035676967593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45960.035676967593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45960.035676967593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45960.035676967593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45960.035676967593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45960.035676967593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45960.035676967593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45960.035676967593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45960.035676967593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45960.035676967593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45960.035676967593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45960.035676967593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45960.035676967593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45960.035676967593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45960.035676967593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45960.035676967593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45960.035676967593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45960.035676967593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45960.035676967593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45960.035676967593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45960.035676967593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45960.035676967593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45960.035676967593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45960.035676967593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45960.035676967593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45960.035676967593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45960.035676967593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45960.035676967593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45960.035676967593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45960.035676967593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45960.035676967593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45960.035676967593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45960.035676967593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45960.035676967593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45960.035676967593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45960.035676967593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45960.035676967593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45960.035676967593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45960.035676967593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45960.035676967593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45960.035676967593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45960.035676967593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45960.035676967593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45960.035676967593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45960.035676967593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45960.035676967593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45960.035676967593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45960.035676967593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45960.035676967593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45960.035676967593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45960.035676967593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45960.035676967593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45960.035676967593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45960.035676967593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45960.035676967593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45960.035676967593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45960.035676967593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45960.035676967593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45960.035676967593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45960.035676967593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45960.035676967593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45960.035676967593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45960.035676967593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45960.035676967593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45960.035676967593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45960.035676967593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45960.035676967593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45960.035676967593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45960.035676967593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45960.035676967593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45960.035676967593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45960.035676967593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45960.035676967593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45960.035676967593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45960.035676967593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45960.035676967593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45960.035676967593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45960.035676967593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45960.035676967593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45960.035676967593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45960.035676967593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45960.035676967593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45960.035676967593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45960.035676967593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45960.035676967593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45960.035676967593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45960.035676967593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45960.035676967593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45960.035676967593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45960.035676967593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45960.035676967593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45960.035676967593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45960.035676967593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45960.035676967593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45960.035676967593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45960.035676967593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45960.035676967593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45960.035676967593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45960.035676967593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45960.035676967593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45960.035676967593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45960.035676967593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45960.035676967593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45960.035676967593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45960.035676967593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45960.035676967593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45960.035676967593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45960.035676967593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45960.035676967593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45960.035676967593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45960.035676967593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45960.035676967593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45960.035676967593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45960.035676967593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45960.035676967593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45960.035676967593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45960.035676967593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45960.035676967593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45960.035676967593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45960.035676967593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45960.035676967593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45960.035676967593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45960.035676967593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45960.035676967593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45960.035676967593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45960.035676967593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45960.035676967593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45960.035676967593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45960.035676967593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45960.035676967593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45960.035676967593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45960.035676967593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45960.035676967593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45960.035676967593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45960.035676967593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45960.035676967593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45960.035676967593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45960.035676967593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45960.035676967593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45960.035676967593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45960.035676967593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45960.035676967593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45960.035676967593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45960.035676967593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45960.035676967593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45960.035676967593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45960.035676967593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45960.035676967593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45960.035676967593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45960.035676967593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45960.035676967593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45960.035676967593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45960.035676967593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45960.035676967593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45960.035676967593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45960.035676967593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45960.035676967593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1"/>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68.203616782404424</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39105</v>
      </c>
      <c r="F3" s="38">
        <v>45926.188877314817</v>
      </c>
      <c r="G3" s="144">
        <f t="shared" ref="G3" ca="1" si="0">IFERROR(NOW()-F3,"")</f>
        <v>33.846799652776099</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39105</v>
      </c>
      <c r="F4" s="153">
        <v>45948.661111111112</v>
      </c>
      <c r="G4" s="154">
        <f ca="1">IFERROR(NOW()-F4,"")</f>
        <v>11.374565856480331</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45960.035676967593</v>
      </c>
      <c r="H5" s="153"/>
      <c r="I5" s="152" t="str">
        <f>IFERROR(VLOOKUP(D5,DB!A:F,6,0),"")</f>
        <v/>
      </c>
      <c r="J5" s="152" t="str">
        <f>IFERROR(VLOOKUP(D5,DB!A:G,7,0),"")</f>
        <v/>
      </c>
      <c r="K5" s="152"/>
      <c r="L5" s="152" t="str">
        <f>IFERROR(VLOOKUP(D5,DB!A:I,9,0),"")</f>
        <v/>
      </c>
    </row>
    <row r="6" spans="1:13" ht="15.75">
      <c r="A6" s="152"/>
      <c r="B6" s="152" t="str">
        <f>IFERROR(VLOOKUP(D6,DB!A:K,11,0),"")</f>
        <v/>
      </c>
      <c r="C6" s="152"/>
      <c r="D6" s="169"/>
      <c r="E6" s="152"/>
      <c r="F6" s="153"/>
      <c r="G6" s="154">
        <f ca="1">IFERROR(NOW()-F6,"")</f>
        <v>45960.035676967593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45960.035676967593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45960.035676967593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45960.035676967593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45960.035676967593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45960.035676967593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45960.035676967593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45960.035676967593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45960.035676967593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45960.035676967593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45960.035676967593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45960.035676967593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45960.035676967593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45960.035676967593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45960.035676967593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45960.035676967593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45960.035676967593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45960.035676967593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45960.035676967593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45960.035676967593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45960.035676967593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45960.035676967593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45960.035676967593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45960.035676967593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45960.035676967593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45960.035676967593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45960.035676967593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45960.035676967593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45960.035676967593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45960.035676967593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45960.035676967593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45960.035676967593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45960.035676967593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45960.035676967593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45960.035676967593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45960.035676967593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45960.035676967593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45960.035676967593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45960.035676967593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45960.035676967593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45960.035676967593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45960.035676967593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45960.035676967593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45960.035676967593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45960.035676967593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45960.035676967593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45960.035676967593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45960.035676967593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45960.035676967593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45960.035676967593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45960.035676967593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45960.035676967593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45960.035676967593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45960.035676967593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45960.035676967593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45960.035676967593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45960.035676967593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45960.035676967593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45960.035676967593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45960.035676967593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45960.035676967593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45960.035676967593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45960.035676967593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45960.035676967593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45960.035676967593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45960.035676967593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45960.035676967593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45960.035676967593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45960.035676967593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45960.035676967593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45960.035676967593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45960.035676967593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45960.035676967593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45960.035676967593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45960.035676967593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45960.035676967593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45960.035676967593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45960.035676967593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45960.035676967593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45960.035676967593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45960.035676967593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45960.035676967593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45960.035676967593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45960.035676967593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45960.035676967593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45960.035676967593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45960.035676967593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45960.035676967593</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45960.035676967593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45960.035676967593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45960.035676967593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45960.035676967593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45960.035676967593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45960.035676967593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45960.035676967593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45960.035676967593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45960.035676967593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45960.035676967593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45960.035676967593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45960.035676967593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45960.035676967593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45960.035676967593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45960.035676967593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45960.035676967593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45960.035676967593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45960.035676967593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45960.035676967593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45960.035676967593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45960.035676967593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45960.035676967593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45960.035676967593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45960.035676967593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45960.035676967593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45960.035676967593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45960.035676967593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45960.035676967593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45960.035676967593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45960.035676967593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45960.035676967593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45960.035676967593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45960.035676967593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45960.035676967593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45960.035676967593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45960.035676967593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45960.035676967593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45960.035676967593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45960.035676967593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45960.035676967593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45960.035676967593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45960.035676967593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45960.035676967593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45960.035676967593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45960.035676967593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45960.035676967593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45960.035676967593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45960.035676967593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45960.035676967593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45960.035676967593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45960.035676967593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45960.035676967593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45960.035676967593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45960.035676967593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45960.035676967593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45960.035676967593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45960.035676967593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45960.035676967593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45960.035676967593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45960.035676967593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45960.035676967593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45960.035676967593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45960.035676967593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45960.035676967593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45960.035676967593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45960.035676967593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45960.035676967593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45960.035676967593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45960.035676967593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45960.035676967593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45960.035676967593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45960.035676967593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45960.035676967593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45960.035676967593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45960.035676967593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45960.035676967593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45960.035676967593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45960.035676967593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45960.035676967593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45960.035676967593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45960.035676967593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45960.035676967593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45960.035676967593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45960.035676967593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45960.035676967593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45960.035676967593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45960.035676967593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45960.035676967593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45960.035676967593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45960.035676967593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45960.035676967593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45960.035676967593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45960.035676967593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45960.035676967593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45960.035676967593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45960.035676967593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45960.035676967593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45960.035676967593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45960.035676967593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45960.035676967593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45960.035676967593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45960.035676967593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45960.035676967593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45960.035676967593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45960.035676967593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45960.035676967593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45960.035676967593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45960.035676967593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45960.035676967593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45960.035676967593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45960.035676967593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45960.035676967593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45960.035676967593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45960.035676967593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45960.035676967593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45960.035676967593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45960.035676967593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45960.035676967593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45960.035676967593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45960.035676967593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45960.035676967593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45960.035676967593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45960.035676967593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45960.035676967593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45960.035676967593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45960.035676967593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45960.035676967593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45960.035676967593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45960.035676967593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45960.035676967593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45960.035676967593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45960.035676967593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45960.035676967593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45960.035676967593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45960.035676967593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45960.035676967593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45960.035676967593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45960.035676967593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45960.035676967593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45960.035676967593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45960.035676967593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45960.035676967593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45960.035676967593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45960.035676967593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45960.035676967593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45960.035676967593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45960.035676967593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45960.035676967593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45960.035676967593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45960.035676967593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45960.035676967593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45960.035676967593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45960.035676967593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45960.035676967593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45960.035676967593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45960.035676967593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45960.035676967593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45960.035676967593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45960.035676967593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45960.035676967593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45960.035676967593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45960.035676967593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45960.035676967593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45960.035676967593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45960.035676967593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45960.035676967593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45960.035676967593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45960.035676967593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45960.035676967593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45960.035676967593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45960.035676967593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45960.035676967593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45960.035676967593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45960.035676967593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45960.035676967593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45960.035676967593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45960.035676967593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45960.035676967593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45960.035676967593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45960.035676967593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45960.035676967593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45960.035676967593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45960.035676967593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45960.035676967593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45960.035676967593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45960.035676967593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45960.035676967593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45960.035676967593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45960.035676967593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45960.035676967593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45960.035676967593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45960.035676967593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45960.035676967593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45960.035676967593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45960.035676967593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45960.035676967593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45960.035676967593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45960.035676967593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45960.035676967593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45960.035676967593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45960.035676967593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45960.035676967593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45960.035676967593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45960.035676967593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45960.035676967593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45960.035676967593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45960.035676967593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45960.035676967593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45960.035676967593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45960.035676967593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45960.035676967593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45960.035676967593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45960.035676967593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45960.035676967593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45960.035676967593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45960.035676967593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45960.035676967593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45960.035676967593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45960.035676967593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45960.035676967593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45960.035676967593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45960.035676967593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45960.035676967593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45960.035676967593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45960.035676967593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45960.035676967593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45960.035676967593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45960.035676967593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45960.035676967593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45960.035676967593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45960.035676967593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45960.035676967593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45960.035676967593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45960.035676967593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45960.035676967593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45960.035676967593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45960.035676967593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45960.035676967593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45960.035676967593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45960.035676967593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45960.035676967593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45960.035676967593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45960.035676967593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45960.035676967593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45960.035676967593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45960.035676967593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45960.035676967593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45960.035676967593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45960.035676967593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45960.035676967593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45960.035676967593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45960.035676967593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45960.035676967593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45960.035676967593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45960.035676967593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45960.035676967593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45960.035676967593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45960.035676967593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45960.035676967593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45960.035676967593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45960.035676967593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45960.035676967593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45960.035676967593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45960.035676967593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45960.035676967593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45960.035676967593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45960.035676967593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45960.035676967593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45960.035676967593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45960.035676967593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45960.035676967593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45960.035676967593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45960.035676967593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45960.035676967593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45960.035676967593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45960.035676967593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45960.035676967593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45960.035676967593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45960.035676967593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45960.035676967593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45960.035676967593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45960.035676967593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45960.035676967593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45960.035676967593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45960.035676967593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45960.035676967593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45960.035676967593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45960.035676967593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45960.035676967593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45960.035676967593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45960.035676967593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45960.035676967593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45960.035676967593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45960.035676967593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45960.035676967593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45960.035676967593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45960.035676967593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45960.035676967593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45960.035676967593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45960.035676967593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45960.035676967593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45960.035676967593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45960.035676967593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45960.035676967593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45960.035676967593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45960.035676967593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45960.035676967593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45960.035676967593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45960.035676967593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45960.035676967593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45960.035676967593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45960.035676967593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45960.035676967593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45960.035676967593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45960.035676967593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45960.035676967593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45960.035676967593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45960.035676967593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45960.035676967593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45960.035676967593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45960.035676967593</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9" ht="15"/>
    <row r="1290" ht="15"/>
    <row r="1291"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72" t="s">
        <v>34001</v>
      </c>
      <c r="E2" s="106"/>
      <c r="F2" s="107"/>
      <c r="G2" s="77">
        <f ca="1">IFERROR(NOW()-F2,"-")</f>
        <v>45960.035676967593</v>
      </c>
      <c r="H2" s="107"/>
      <c r="I2" s="103" t="str">
        <f>IFERROR(VLOOKUP(D2,DB!A:F,6,0),"")</f>
        <v>SCECO</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45960.035676967593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45960.035676967593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45960.035676967593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45960.035676967593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45960.035676967593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45960.035676967593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45960.035676967593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45960.035676967593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45960.035676967593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45960.035676967593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45960.035676967593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45960.035676967593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45960.035676967593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45960.035676967593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45960.035676967593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45960.035676967593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45960.035676967593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45960.035676967593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45960.035676967593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45960.035676967593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45960.035676967593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45960.035676967593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45960.035676967593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45960.035676967593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45960.035676967593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45960.035676967593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45960.035676967593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45960.035676967593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45960.035676967593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45960.035676967593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45960.035676967593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45960.035676967593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45960.035676967593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45960.035676967593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45960.035676967593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45960.035676967593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45960.035676967593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45960.035676967593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45960.035676967593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45960.035676967593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45960.035676967593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45960.035676967593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45960.035676967593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45960.035676967593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45960.035676967593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45960.035676967593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45960.035676967593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45960.035676967593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45960.035676967593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45960.035676967593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45960.035676967593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45960.035676967593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45960.035676967593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45960.035676967593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45960.035676967593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45960.035676967593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45960.035676967593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45960.035676967593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45960.035676967593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45960.035676967593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45960.035676967593</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2025-10-29T21:53:27Z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